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80" windowWidth="9720" windowHeight="7260" tabRatio="789"/>
  </bookViews>
  <sheets>
    <sheet name="20160505_WOMEN" sheetId="33" r:id="rId1"/>
    <sheet name="Лист1" sheetId="32" r:id="rId2"/>
  </sheets>
  <definedNames>
    <definedName name="_xlnm._FilterDatabase" localSheetId="0" hidden="1">'20160505_WOMEN'!$A$23:$P$92</definedName>
    <definedName name="_xlnm.Print_Titles" localSheetId="0">'20160505_WOMEN'!$23:$23</definedName>
    <definedName name="_xlnm.Print_Area" localSheetId="0">'20160505_WOMEN'!$A$1:$J$99</definedName>
    <definedName name="Очки" localSheetId="0">#REF!</definedName>
    <definedName name="Очки">#REF!</definedName>
    <definedName name="ОчкиГонки">#REF!</definedName>
    <definedName name="Присвоение">#REF!</definedName>
    <definedName name="Территории">#REF!</definedName>
    <definedName name="ФИС">#REF!</definedName>
  </definedNames>
  <calcPr calcId="144525"/>
</workbook>
</file>

<file path=xl/calcChain.xml><?xml version="1.0" encoding="utf-8"?>
<calcChain xmlns="http://schemas.openxmlformats.org/spreadsheetml/2006/main">
  <c r="I25" i="33" l="1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60" i="33"/>
  <c r="I61" i="33"/>
  <c r="I62" i="33"/>
  <c r="I63" i="33"/>
  <c r="I64" i="33"/>
  <c r="I65" i="33"/>
  <c r="I66" i="33"/>
  <c r="I67" i="33"/>
  <c r="I68" i="33"/>
  <c r="I69" i="33"/>
  <c r="I70" i="33"/>
  <c r="I71" i="33"/>
  <c r="I72" i="33"/>
  <c r="I73" i="33"/>
  <c r="I74" i="33"/>
  <c r="I75" i="33"/>
  <c r="I76" i="33"/>
  <c r="I77" i="33"/>
  <c r="I78" i="33"/>
  <c r="I79" i="33"/>
  <c r="I80" i="33"/>
  <c r="I81" i="33"/>
  <c r="I82" i="33"/>
  <c r="I83" i="33"/>
  <c r="I84" i="33"/>
  <c r="I85" i="33"/>
  <c r="I86" i="33"/>
  <c r="I87" i="33"/>
  <c r="A98" i="33"/>
</calcChain>
</file>

<file path=xl/sharedStrings.xml><?xml version="1.0" encoding="utf-8"?>
<sst xmlns="http://schemas.openxmlformats.org/spreadsheetml/2006/main" count="175" uniqueCount="135">
  <si>
    <t>Год рожд.</t>
  </si>
  <si>
    <t>Место</t>
  </si>
  <si>
    <t>Результат</t>
  </si>
  <si>
    <t>Главный секретарь</t>
  </si>
  <si>
    <t xml:space="preserve"> Дистанция:</t>
  </si>
  <si>
    <t xml:space="preserve"> Максимальный перепад (HD):</t>
  </si>
  <si>
    <t xml:space="preserve"> Главный судья:</t>
  </si>
  <si>
    <t xml:space="preserve"> Максимальный подъем (МС):</t>
  </si>
  <si>
    <t xml:space="preserve"> Сумма перепадов (ТС):</t>
  </si>
  <si>
    <t>Старт. номер</t>
  </si>
  <si>
    <t xml:space="preserve"> Жюри соревнований:</t>
  </si>
  <si>
    <t xml:space="preserve"> Технические данные:</t>
  </si>
  <si>
    <t>Фамилия Имя</t>
  </si>
  <si>
    <t>Отстав.</t>
  </si>
  <si>
    <t>Министерство спорта Российской Федерации</t>
  </si>
  <si>
    <t>Не финишировали:</t>
  </si>
  <si>
    <t>Прим.</t>
  </si>
  <si>
    <t>Федерация Альпинизма России</t>
  </si>
  <si>
    <t>RedFox</t>
  </si>
  <si>
    <t>НАЧАЛО ГОНКИ: 09ч00м</t>
  </si>
  <si>
    <t>МЕСТО ПРОВЕДЕНИЯ: ПОС. ТЕРСКОЛ, ПОЛЯНА АЗАУ</t>
  </si>
  <si>
    <t>1 км.</t>
  </si>
  <si>
    <t xml:space="preserve"> Главный секретарь:</t>
  </si>
  <si>
    <t xml:space="preserve">Могучая Т.В. (1 кат., г.Санкт-Петербург) </t>
  </si>
  <si>
    <t>Зам. глав. судьи по безопасности:</t>
  </si>
  <si>
    <t>ВЕРТИКАЛЬНЫЙ КИЛОМЕТР</t>
  </si>
  <si>
    <t>Главный судья</t>
  </si>
  <si>
    <t>Свердловская область</t>
  </si>
  <si>
    <t>Не стартовали:</t>
  </si>
  <si>
    <t>ИТОГОВЫЙ  ПРОТОКОЛ</t>
  </si>
  <si>
    <t>Санкт-Петербург</t>
  </si>
  <si>
    <t>Москва</t>
  </si>
  <si>
    <t>ДАТА ПРОВЕДЕНИЯ: 05 МАЯ 2016</t>
  </si>
  <si>
    <t>Страна - Регион - ДСО - Клуб</t>
  </si>
  <si>
    <t>2016 Vertical Kilometr®-Mt Elbrus</t>
  </si>
  <si>
    <t>1000м</t>
  </si>
  <si>
    <t>3900 м</t>
  </si>
  <si>
    <t>1000 м</t>
  </si>
  <si>
    <t>Овчиников А.С. (ВС, г.Магнитогорск)</t>
  </si>
  <si>
    <t>Егорин С.В. (1кат., г. Владикавказ)</t>
  </si>
  <si>
    <t>Кыргызстан - Бишкек</t>
  </si>
  <si>
    <t xml:space="preserve">Spain </t>
  </si>
  <si>
    <t xml:space="preserve">Казахстан </t>
  </si>
  <si>
    <t>Республика Башкортостан</t>
  </si>
  <si>
    <t>Санкт-Петербург - ВИФК</t>
  </si>
  <si>
    <t>Кабардино-Балкария - ЦСКА</t>
  </si>
  <si>
    <t>Латыпова Яна Шамилевна</t>
  </si>
  <si>
    <t>Митяева Екатерина</t>
  </si>
  <si>
    <t>Акимова Наталья Юрьевна</t>
  </si>
  <si>
    <t>Менжевицкая Яна Александровна</t>
  </si>
  <si>
    <t>Вязова Светлана Александровна</t>
  </si>
  <si>
    <t>Краснодарский Край</t>
  </si>
  <si>
    <t>Оськина Екатерина Петровна</t>
  </si>
  <si>
    <t>Токунова Олеся Викторовна</t>
  </si>
  <si>
    <t>Спирина Анна Владимировна</t>
  </si>
  <si>
    <t>Московская Область</t>
  </si>
  <si>
    <t>Полозкова Мария Олеговна</t>
  </si>
  <si>
    <t>Смоленская Область</t>
  </si>
  <si>
    <t>Терещенко Анна Александровна</t>
  </si>
  <si>
    <t>Дмитриева Анна Евгеньевна</t>
  </si>
  <si>
    <t>Касанова Наталья Владимировна</t>
  </si>
  <si>
    <t>Сегень Светлана Игоревна</t>
  </si>
  <si>
    <t>Шарапова Евгения Владимировна</t>
  </si>
  <si>
    <t>Муфтахова Дина Альбертовна</t>
  </si>
  <si>
    <t>Волгоград</t>
  </si>
  <si>
    <t>Ракова Татьяна Григорьевна</t>
  </si>
  <si>
    <t>Олькова Татьяна Сергеевна</t>
  </si>
  <si>
    <t>Акперова Ирина Алексеевна</t>
  </si>
  <si>
    <t>Красноярский Край</t>
  </si>
  <si>
    <t>Попова Мария Александрвна</t>
  </si>
  <si>
    <t>Одинцова Марина Сергеевна</t>
  </si>
  <si>
    <t>Нижегорожская Область</t>
  </si>
  <si>
    <t>Белова Валентина Николаевна</t>
  </si>
  <si>
    <t>Пичуева Анна Сергеевна</t>
  </si>
  <si>
    <t>Ростовская Область</t>
  </si>
  <si>
    <t>Куць Софья Евгеньевна</t>
  </si>
  <si>
    <t>Матвеенко Татьяна Сергеевна</t>
  </si>
  <si>
    <t>Григорьева Анна Сергеевна</t>
  </si>
  <si>
    <t>Кузнецова Мария Юрьевна</t>
  </si>
  <si>
    <t>Самарская Область</t>
  </si>
  <si>
    <t>Прохорова Наталья Анатольевна</t>
  </si>
  <si>
    <t>Докшина Юлия Сергеевна</t>
  </si>
  <si>
    <t>Пантелеева Лидия Геннадьевна</t>
  </si>
  <si>
    <t>Бычкова Юлия Владимировна</t>
  </si>
  <si>
    <t>Зыкова Юлия Юрьевна</t>
  </si>
  <si>
    <t>Судас Ольга Петровна</t>
  </si>
  <si>
    <t>Лувсандугар Ирина Ивановна</t>
  </si>
  <si>
    <t>Спирина Зоя Владимировна</t>
  </si>
  <si>
    <t>Seidali Irnara</t>
  </si>
  <si>
    <t>Иванова Татьяна Владимировна</t>
  </si>
  <si>
    <t>Новосибирская Область</t>
  </si>
  <si>
    <t>Вострикова Елена Николаевна</t>
  </si>
  <si>
    <t>Бейзель Софья Александровна</t>
  </si>
  <si>
    <t>Грузия - Грузия</t>
  </si>
  <si>
    <t>Сурмонина Надежда Леонидовна</t>
  </si>
  <si>
    <t>Якубсон Полина Олеговна</t>
  </si>
  <si>
    <t>Малахова Полина Сергеевна</t>
  </si>
  <si>
    <t>Келлер Виктория Алексеевна</t>
  </si>
  <si>
    <t>Мусатова Диана Эдуардовна</t>
  </si>
  <si>
    <t xml:space="preserve">Mongolia </t>
  </si>
  <si>
    <t>Erdenebileg Uranbolor</t>
  </si>
  <si>
    <t>ЦСКА</t>
  </si>
  <si>
    <t>Ермакова Нина Витальевна</t>
  </si>
  <si>
    <t>Варухина Мария Андреевна</t>
  </si>
  <si>
    <t>Торицына Анастасия Юрьевна</t>
  </si>
  <si>
    <t>Малахова Ирина Ивановна</t>
  </si>
  <si>
    <t>Свердловская Область</t>
  </si>
  <si>
    <t>Назмиева Елена Дмитриевна</t>
  </si>
  <si>
    <t>Switzerland - Iragna</t>
  </si>
  <si>
    <t>Grassi Michela Augusta</t>
  </si>
  <si>
    <t>Boldbaatar Ariuntuul</t>
  </si>
  <si>
    <t>Пророкова Татьяна Сергеевна</t>
  </si>
  <si>
    <t>Кононова Екатерина Владимировна</t>
  </si>
  <si>
    <t>КБР - ЦСКА</t>
  </si>
  <si>
    <t>Прохорова Варвара Александровна</t>
  </si>
  <si>
    <t>Георгиева Марина Александровна</t>
  </si>
  <si>
    <t>Республика Адыгея</t>
  </si>
  <si>
    <t>Конторина Александра Владимировна</t>
  </si>
  <si>
    <t>Оглоблина Анна Сергеевна</t>
  </si>
  <si>
    <t>Бурлакова Екатерина Владимировна</t>
  </si>
  <si>
    <t>Саратовская Область</t>
  </si>
  <si>
    <t>Лебедева Елена Сергеевна</t>
  </si>
  <si>
    <t>Андрейцева Екатерина Владимировна</t>
  </si>
  <si>
    <t>Зеленова Диана Владимировна</t>
  </si>
  <si>
    <t>Швецова Анастасия Федоровна</t>
  </si>
  <si>
    <t xml:space="preserve">Switzerland </t>
  </si>
  <si>
    <t>Leonardi Natascia</t>
  </si>
  <si>
    <t>Riba Marta</t>
  </si>
  <si>
    <t>Стефанишина Оксана Михайловна</t>
  </si>
  <si>
    <t>ЦСКА, Красноярский край</t>
  </si>
  <si>
    <t>Королятина Надежда Вячеславовна</t>
  </si>
  <si>
    <t>Иркутская Область</t>
  </si>
  <si>
    <t>Кравченко Елена Сергеевна</t>
  </si>
  <si>
    <t>ОКОНЧАНИЕ ГОНКИ: 12ч22м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</si>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</sst>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m:ss.0"/>
    <numFmt numFmtId="165" formatCode="h:mm:ss.0"/>
    <numFmt numFmtId="166" formatCode="\+h:mm:ss.0"/>
  </numFmts>
  <fonts count="3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Arial Unicode MS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3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6" applyNumberFormat="0" applyAlignment="0" applyProtection="0"/>
    <xf numFmtId="0" fontId="10" fillId="28" borderId="27" applyNumberFormat="0" applyAlignment="0" applyProtection="0"/>
    <xf numFmtId="0" fontId="11" fillId="28" borderId="26" applyNumberFormat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4" fillId="0" borderId="3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29" borderId="32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4" fillId="0" borderId="0"/>
    <xf numFmtId="0" fontId="7" fillId="0" borderId="0"/>
    <xf numFmtId="0" fontId="3" fillId="0" borderId="0"/>
    <xf numFmtId="0" fontId="19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32" borderId="33" applyNumberFormat="0" applyFont="0" applyAlignment="0" applyProtection="0"/>
    <xf numFmtId="0" fontId="7" fillId="32" borderId="33" applyNumberFormat="0" applyFont="0" applyAlignment="0" applyProtection="0"/>
    <xf numFmtId="0" fontId="7" fillId="32" borderId="33" applyNumberFormat="0" applyFont="0" applyAlignment="0" applyProtection="0"/>
    <xf numFmtId="0" fontId="7" fillId="32" borderId="33" applyNumberFormat="0" applyFont="0" applyAlignment="0" applyProtection="0"/>
    <xf numFmtId="0" fontId="21" fillId="0" borderId="34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8" fillId="17" borderId="0" applyNumberFormat="0" applyBorder="0" applyAlignment="0" applyProtection="0"/>
    <xf numFmtId="0" fontId="2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2" fillId="0" borderId="0"/>
    <xf numFmtId="0" fontId="2" fillId="32" borderId="33" applyNumberFormat="0" applyFont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1" fillId="32" borderId="33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115">
    <xf numFmtId="0" fontId="0" fillId="0" borderId="0" xfId="0"/>
    <xf numFmtId="0" fontId="31" fillId="34" borderId="12" xfId="62" applyFont="1" applyFill="1" applyBorder="1" applyAlignment="1">
      <alignment horizontal="center" vertical="center" wrapText="1"/>
    </xf>
    <xf numFmtId="0" fontId="37" fillId="0" borderId="19" xfId="62" applyFont="1" applyFill="1" applyBorder="1" applyAlignment="1">
      <alignment horizontal="center" vertical="center"/>
    </xf>
    <xf numFmtId="0" fontId="37" fillId="0" borderId="11" xfId="62" applyFont="1" applyFill="1" applyBorder="1" applyAlignment="1">
      <alignment horizontal="center" vertical="center"/>
    </xf>
    <xf numFmtId="0" fontId="28" fillId="34" borderId="12" xfId="62" applyFont="1" applyFill="1" applyBorder="1" applyAlignment="1">
      <alignment horizontal="center" vertical="center" wrapText="1"/>
    </xf>
    <xf numFmtId="0" fontId="24" fillId="0" borderId="0" xfId="60" applyFont="1" applyBorder="1" applyAlignment="1">
      <alignment vertical="center"/>
    </xf>
    <xf numFmtId="0" fontId="24" fillId="2" borderId="0" xfId="60" applyFont="1" applyFill="1" applyBorder="1" applyAlignment="1">
      <alignment horizontal="center" vertical="center"/>
    </xf>
    <xf numFmtId="0" fontId="25" fillId="2" borderId="0" xfId="60" applyFont="1" applyFill="1" applyBorder="1" applyAlignment="1">
      <alignment horizontal="center" vertical="center"/>
    </xf>
    <xf numFmtId="0" fontId="24" fillId="0" borderId="0" xfId="60" applyFont="1" applyFill="1" applyBorder="1" applyAlignment="1">
      <alignment horizontal="center" vertical="center" wrapText="1"/>
    </xf>
    <xf numFmtId="2" fontId="25" fillId="0" borderId="0" xfId="60" applyNumberFormat="1" applyFont="1" applyBorder="1" applyAlignment="1">
      <alignment horizontal="center" vertical="center"/>
    </xf>
    <xf numFmtId="0" fontId="34" fillId="0" borderId="3" xfId="60" applyFont="1" applyFill="1" applyBorder="1" applyAlignment="1">
      <alignment horizontal="center" vertical="center"/>
    </xf>
    <xf numFmtId="0" fontId="33" fillId="0" borderId="3" xfId="60" applyFont="1" applyFill="1" applyBorder="1" applyAlignment="1">
      <alignment vertical="center"/>
    </xf>
    <xf numFmtId="0" fontId="24" fillId="0" borderId="16" xfId="60" applyNumberFormat="1" applyFont="1" applyFill="1" applyBorder="1" applyAlignment="1" applyProtection="1">
      <alignment horizontal="center" vertical="center"/>
    </xf>
    <xf numFmtId="166" fontId="24" fillId="0" borderId="3" xfId="60" applyNumberFormat="1" applyFont="1" applyFill="1" applyBorder="1" applyAlignment="1" applyProtection="1">
      <alignment horizontal="center" vertical="center"/>
    </xf>
    <xf numFmtId="165" fontId="35" fillId="0" borderId="3" xfId="60" applyNumberFormat="1" applyFont="1" applyFill="1" applyBorder="1" applyAlignment="1">
      <alignment horizontal="center" vertical="center"/>
    </xf>
    <xf numFmtId="0" fontId="29" fillId="0" borderId="0" xfId="60" applyFont="1" applyBorder="1" applyAlignment="1">
      <alignment vertical="center"/>
    </xf>
    <xf numFmtId="49" fontId="24" fillId="0" borderId="0" xfId="60" applyNumberFormat="1" applyFont="1" applyBorder="1" applyAlignment="1">
      <alignment vertical="center"/>
    </xf>
    <xf numFmtId="0" fontId="24" fillId="34" borderId="0" xfId="60" applyFont="1" applyFill="1" applyBorder="1" applyAlignment="1">
      <alignment vertical="center"/>
    </xf>
    <xf numFmtId="0" fontId="24" fillId="0" borderId="15" xfId="60" applyNumberFormat="1" applyFont="1" applyFill="1" applyBorder="1" applyAlignment="1" applyProtection="1">
      <alignment horizontal="center" vertical="center"/>
    </xf>
    <xf numFmtId="164" fontId="24" fillId="0" borderId="17" xfId="60" applyNumberFormat="1" applyFont="1" applyFill="1" applyBorder="1" applyAlignment="1" applyProtection="1">
      <alignment horizontal="center" vertical="center"/>
    </xf>
    <xf numFmtId="165" fontId="35" fillId="0" borderId="17" xfId="60" applyNumberFormat="1" applyFont="1" applyFill="1" applyBorder="1" applyAlignment="1">
      <alignment horizontal="center" vertical="center"/>
    </xf>
    <xf numFmtId="0" fontId="34" fillId="0" borderId="17" xfId="60" applyFont="1" applyFill="1" applyBorder="1" applyAlignment="1">
      <alignment horizontal="center" vertical="center"/>
    </xf>
    <xf numFmtId="0" fontId="33" fillId="0" borderId="17" xfId="60" applyFont="1" applyFill="1" applyBorder="1" applyAlignment="1">
      <alignment vertical="center"/>
    </xf>
    <xf numFmtId="0" fontId="28" fillId="0" borderId="0" xfId="60" applyFont="1" applyBorder="1" applyAlignment="1">
      <alignment vertical="center"/>
    </xf>
    <xf numFmtId="0" fontId="28" fillId="34" borderId="12" xfId="60" applyFont="1" applyFill="1" applyBorder="1" applyAlignment="1">
      <alignment horizontal="center" vertical="center"/>
    </xf>
    <xf numFmtId="0" fontId="31" fillId="34" borderId="12" xfId="60" applyFont="1" applyFill="1" applyBorder="1" applyAlignment="1">
      <alignment horizontal="center" vertical="center"/>
    </xf>
    <xf numFmtId="0" fontId="24" fillId="0" borderId="0" xfId="60" applyFont="1" applyBorder="1" applyAlignment="1">
      <alignment horizontal="center" vertical="center"/>
    </xf>
    <xf numFmtId="0" fontId="24" fillId="0" borderId="37" xfId="60" applyFont="1" applyBorder="1" applyAlignment="1">
      <alignment horizontal="center" vertical="center"/>
    </xf>
    <xf numFmtId="0" fontId="24" fillId="0" borderId="10" xfId="60" applyFont="1" applyBorder="1" applyAlignment="1">
      <alignment horizontal="center" vertical="center"/>
    </xf>
    <xf numFmtId="0" fontId="24" fillId="0" borderId="10" xfId="60" applyFont="1" applyBorder="1" applyAlignment="1">
      <alignment vertical="center"/>
    </xf>
    <xf numFmtId="0" fontId="25" fillId="0" borderId="38" xfId="60" applyFont="1" applyBorder="1" applyAlignment="1">
      <alignment horizontal="left" vertical="center"/>
    </xf>
    <xf numFmtId="0" fontId="24" fillId="0" borderId="10" xfId="60" applyFont="1" applyBorder="1" applyAlignment="1">
      <alignment horizontal="right" vertical="center"/>
    </xf>
    <xf numFmtId="0" fontId="25" fillId="0" borderId="38" xfId="60" applyFont="1" applyBorder="1" applyAlignment="1">
      <alignment vertical="center"/>
    </xf>
    <xf numFmtId="0" fontId="24" fillId="0" borderId="9" xfId="60" applyFont="1" applyBorder="1" applyAlignment="1">
      <alignment horizontal="center" vertical="center"/>
    </xf>
    <xf numFmtId="0" fontId="24" fillId="0" borderId="2" xfId="60" applyFont="1" applyBorder="1" applyAlignment="1">
      <alignment horizontal="center" vertical="center"/>
    </xf>
    <xf numFmtId="0" fontId="24" fillId="0" borderId="2" xfId="60" applyFont="1" applyBorder="1" applyAlignment="1">
      <alignment vertical="center"/>
    </xf>
    <xf numFmtId="0" fontId="25" fillId="0" borderId="8" xfId="60" applyFont="1" applyBorder="1" applyAlignment="1">
      <alignment horizontal="left" vertical="center"/>
    </xf>
    <xf numFmtId="0" fontId="24" fillId="0" borderId="2" xfId="60" applyFont="1" applyBorder="1" applyAlignment="1">
      <alignment horizontal="right" vertical="center"/>
    </xf>
    <xf numFmtId="0" fontId="25" fillId="0" borderId="8" xfId="60" applyFont="1" applyBorder="1" applyAlignment="1">
      <alignment vertical="center"/>
    </xf>
    <xf numFmtId="0" fontId="24" fillId="0" borderId="7" xfId="60" applyFont="1" applyBorder="1" applyAlignment="1">
      <alignment horizontal="center" vertical="center"/>
    </xf>
    <xf numFmtId="0" fontId="24" fillId="0" borderId="1" xfId="60" applyFont="1" applyBorder="1" applyAlignment="1">
      <alignment horizontal="center" vertical="center"/>
    </xf>
    <xf numFmtId="0" fontId="24" fillId="0" borderId="1" xfId="60" applyFont="1" applyBorder="1" applyAlignment="1">
      <alignment vertical="center"/>
    </xf>
    <xf numFmtId="0" fontId="25" fillId="0" borderId="6" xfId="60" applyFont="1" applyBorder="1" applyAlignment="1">
      <alignment horizontal="left" vertical="center"/>
    </xf>
    <xf numFmtId="0" fontId="24" fillId="0" borderId="1" xfId="60" applyFont="1" applyBorder="1" applyAlignment="1">
      <alignment horizontal="right" vertical="center"/>
    </xf>
    <xf numFmtId="0" fontId="25" fillId="0" borderId="6" xfId="60" applyFont="1" applyBorder="1" applyAlignment="1">
      <alignment vertical="center"/>
    </xf>
    <xf numFmtId="0" fontId="24" fillId="34" borderId="18" xfId="60" applyFont="1" applyFill="1" applyBorder="1" applyAlignment="1">
      <alignment horizontal="right" vertical="center"/>
    </xf>
    <xf numFmtId="0" fontId="24" fillId="34" borderId="14" xfId="60" applyFont="1" applyFill="1" applyBorder="1" applyAlignment="1">
      <alignment horizontal="center" vertical="center"/>
    </xf>
    <xf numFmtId="0" fontId="24" fillId="34" borderId="14" xfId="60" applyFont="1" applyFill="1" applyBorder="1" applyAlignment="1">
      <alignment vertical="center"/>
    </xf>
    <xf numFmtId="0" fontId="25" fillId="34" borderId="13" xfId="60" applyFont="1" applyFill="1" applyBorder="1" applyAlignment="1">
      <alignment vertical="center"/>
    </xf>
    <xf numFmtId="0" fontId="25" fillId="34" borderId="14" xfId="60" applyFont="1" applyFill="1" applyBorder="1" applyAlignment="1">
      <alignment vertical="center"/>
    </xf>
    <xf numFmtId="0" fontId="24" fillId="0" borderId="0" xfId="60" applyFont="1" applyBorder="1" applyAlignment="1">
      <alignment horizontal="right" vertical="center"/>
    </xf>
    <xf numFmtId="0" fontId="25" fillId="0" borderId="23" xfId="60" applyFont="1" applyBorder="1" applyAlignment="1">
      <alignment horizontal="right" vertical="center"/>
    </xf>
    <xf numFmtId="0" fontId="24" fillId="0" borderId="5" xfId="60" applyFont="1" applyBorder="1" applyAlignment="1">
      <alignment horizontal="right" vertical="center"/>
    </xf>
    <xf numFmtId="0" fontId="24" fillId="0" borderId="5" xfId="60" applyFont="1" applyBorder="1" applyAlignment="1">
      <alignment vertical="center"/>
    </xf>
    <xf numFmtId="0" fontId="25" fillId="0" borderId="20" xfId="60" applyNumberFormat="1" applyFont="1" applyBorder="1" applyAlignment="1">
      <alignment horizontal="left" vertical="center"/>
    </xf>
    <xf numFmtId="0" fontId="6" fillId="0" borderId="22" xfId="60" applyFont="1" applyBorder="1" applyAlignment="1">
      <alignment horizontal="right" vertical="center"/>
    </xf>
    <xf numFmtId="0" fontId="24" fillId="0" borderId="4" xfId="60" applyFont="1" applyBorder="1" applyAlignment="1">
      <alignment horizontal="right" vertical="center"/>
    </xf>
    <xf numFmtId="0" fontId="24" fillId="0" borderId="4" xfId="60" applyFont="1" applyBorder="1" applyAlignment="1">
      <alignment vertical="center"/>
    </xf>
    <xf numFmtId="0" fontId="6" fillId="0" borderId="21" xfId="60" applyFont="1" applyBorder="1" applyAlignment="1">
      <alignment vertical="center"/>
    </xf>
    <xf numFmtId="49" fontId="38" fillId="0" borderId="0" xfId="60" applyNumberFormat="1" applyFont="1" applyAlignment="1">
      <alignment horizontal="center" vertical="center"/>
    </xf>
    <xf numFmtId="0" fontId="27" fillId="0" borderId="0" xfId="60" applyFont="1" applyBorder="1" applyAlignment="1">
      <alignment horizontal="center" vertical="center"/>
    </xf>
    <xf numFmtId="0" fontId="25" fillId="0" borderId="0" xfId="60" applyFont="1" applyBorder="1" applyAlignment="1">
      <alignment horizontal="center" vertical="center"/>
    </xf>
    <xf numFmtId="0" fontId="32" fillId="0" borderId="0" xfId="60" applyFont="1" applyBorder="1" applyAlignment="1">
      <alignment horizontal="center" vertical="center"/>
    </xf>
    <xf numFmtId="0" fontId="26" fillId="0" borderId="0" xfId="60" applyFont="1" applyBorder="1" applyAlignment="1">
      <alignment vertical="center"/>
    </xf>
    <xf numFmtId="0" fontId="27" fillId="0" borderId="0" xfId="60" applyNumberFormat="1" applyFont="1" applyBorder="1" applyAlignment="1">
      <alignment horizontal="center" vertical="center"/>
    </xf>
    <xf numFmtId="0" fontId="33" fillId="0" borderId="0" xfId="60" applyFont="1" applyBorder="1" applyAlignment="1">
      <alignment horizontal="center" vertical="center"/>
    </xf>
    <xf numFmtId="0" fontId="30" fillId="0" borderId="0" xfId="62" applyFont="1" applyFill="1" applyBorder="1" applyAlignment="1">
      <alignment horizontal="left" vertical="center"/>
    </xf>
    <xf numFmtId="0" fontId="30" fillId="0" borderId="4" xfId="62" applyFont="1" applyFill="1" applyBorder="1" applyAlignment="1">
      <alignment horizontal="left" vertical="center"/>
    </xf>
    <xf numFmtId="0" fontId="28" fillId="34" borderId="13" xfId="62" applyFont="1" applyFill="1" applyBorder="1" applyAlignment="1">
      <alignment horizontal="center" vertical="center" wrapText="1"/>
    </xf>
    <xf numFmtId="0" fontId="28" fillId="34" borderId="14" xfId="62" applyFont="1" applyFill="1" applyBorder="1" applyAlignment="1">
      <alignment horizontal="center" vertical="center" wrapText="1"/>
    </xf>
    <xf numFmtId="0" fontId="28" fillId="34" borderId="18" xfId="62" applyFont="1" applyFill="1" applyBorder="1" applyAlignment="1">
      <alignment horizontal="center" vertical="center" wrapText="1"/>
    </xf>
    <xf numFmtId="0" fontId="24" fillId="0" borderId="36" xfId="60" applyFont="1" applyFill="1" applyBorder="1" applyAlignment="1">
      <alignment vertical="center" wrapText="1"/>
    </xf>
    <xf numFmtId="0" fontId="24" fillId="0" borderId="2" xfId="60" applyFont="1" applyFill="1" applyBorder="1" applyAlignment="1">
      <alignment vertical="center" wrapText="1"/>
    </xf>
    <xf numFmtId="0" fontId="24" fillId="0" borderId="40" xfId="60" applyFont="1" applyFill="1" applyBorder="1" applyAlignment="1">
      <alignment vertical="center" wrapText="1"/>
    </xf>
    <xf numFmtId="165" fontId="35" fillId="0" borderId="36" xfId="60" applyNumberFormat="1" applyFont="1" applyFill="1" applyBorder="1" applyAlignment="1">
      <alignment horizontal="center" vertical="center"/>
    </xf>
    <xf numFmtId="165" fontId="35" fillId="0" borderId="2" xfId="60" applyNumberFormat="1" applyFont="1" applyFill="1" applyBorder="1" applyAlignment="1">
      <alignment horizontal="center" vertical="center"/>
    </xf>
    <xf numFmtId="165" fontId="35" fillId="0" borderId="9" xfId="60" applyNumberFormat="1" applyFont="1" applyFill="1" applyBorder="1" applyAlignment="1">
      <alignment horizontal="center" vertical="center"/>
    </xf>
    <xf numFmtId="0" fontId="32" fillId="0" borderId="0" xfId="60" applyFont="1" applyBorder="1" applyAlignment="1">
      <alignment horizontal="center" vertical="center"/>
    </xf>
    <xf numFmtId="0" fontId="36" fillId="0" borderId="24" xfId="60" applyFont="1" applyBorder="1" applyAlignment="1">
      <alignment horizontal="center" vertical="center"/>
    </xf>
    <xf numFmtId="0" fontId="36" fillId="0" borderId="0" xfId="60" applyFont="1" applyBorder="1" applyAlignment="1">
      <alignment horizontal="center" vertical="center"/>
    </xf>
    <xf numFmtId="0" fontId="36" fillId="0" borderId="25" xfId="60" applyFont="1" applyBorder="1" applyAlignment="1">
      <alignment horizontal="center" vertical="center"/>
    </xf>
    <xf numFmtId="0" fontId="24" fillId="0" borderId="35" xfId="60" applyFont="1" applyFill="1" applyBorder="1" applyAlignment="1">
      <alignment vertical="center" wrapText="1"/>
    </xf>
    <xf numFmtId="0" fontId="24" fillId="0" borderId="1" xfId="60" applyFont="1" applyFill="1" applyBorder="1" applyAlignment="1">
      <alignment vertical="center" wrapText="1"/>
    </xf>
    <xf numFmtId="0" fontId="24" fillId="0" borderId="39" xfId="60" applyFont="1" applyFill="1" applyBorder="1" applyAlignment="1">
      <alignment vertical="center" wrapText="1"/>
    </xf>
    <xf numFmtId="0" fontId="26" fillId="0" borderId="24" xfId="60" applyNumberFormat="1" applyFont="1" applyBorder="1" applyAlignment="1">
      <alignment horizontal="center" vertical="center"/>
    </xf>
    <xf numFmtId="0" fontId="26" fillId="0" borderId="0" xfId="60" applyNumberFormat="1" applyFont="1" applyBorder="1" applyAlignment="1">
      <alignment horizontal="center" vertical="center"/>
    </xf>
    <xf numFmtId="0" fontId="26" fillId="0" borderId="25" xfId="60" applyNumberFormat="1" applyFont="1" applyBorder="1" applyAlignment="1">
      <alignment horizontal="center" vertical="center"/>
    </xf>
    <xf numFmtId="0" fontId="27" fillId="0" borderId="20" xfId="60" applyNumberFormat="1" applyFont="1" applyBorder="1" applyAlignment="1">
      <alignment horizontal="center" vertical="center"/>
    </xf>
    <xf numFmtId="0" fontId="27" fillId="0" borderId="5" xfId="60" applyNumberFormat="1" applyFont="1" applyBorder="1" applyAlignment="1">
      <alignment horizontal="center" vertical="center"/>
    </xf>
    <xf numFmtId="0" fontId="27" fillId="0" borderId="23" xfId="60" applyNumberFormat="1" applyFont="1" applyBorder="1" applyAlignment="1">
      <alignment horizontal="center" vertical="center"/>
    </xf>
    <xf numFmtId="0" fontId="5" fillId="0" borderId="0" xfId="60" applyFont="1" applyBorder="1" applyAlignment="1">
      <alignment horizontal="center" vertical="center"/>
    </xf>
    <xf numFmtId="0" fontId="34" fillId="0" borderId="36" xfId="60" applyFont="1" applyFill="1" applyBorder="1" applyAlignment="1">
      <alignment vertical="center" wrapText="1"/>
    </xf>
    <xf numFmtId="0" fontId="34" fillId="0" borderId="2" xfId="60" applyFont="1" applyFill="1" applyBorder="1" applyAlignment="1">
      <alignment vertical="center" wrapText="1"/>
    </xf>
    <xf numFmtId="0" fontId="34" fillId="0" borderId="40" xfId="60" applyFont="1" applyFill="1" applyBorder="1" applyAlignment="1">
      <alignment vertical="center" wrapText="1"/>
    </xf>
    <xf numFmtId="0" fontId="24" fillId="0" borderId="21" xfId="60" applyFont="1" applyBorder="1" applyAlignment="1">
      <alignment horizontal="center" vertical="center"/>
    </xf>
    <xf numFmtId="0" fontId="24" fillId="0" borderId="4" xfId="60" applyFont="1" applyBorder="1" applyAlignment="1">
      <alignment horizontal="center" vertical="center"/>
    </xf>
    <xf numFmtId="0" fontId="24" fillId="0" borderId="22" xfId="60" applyFont="1" applyBorder="1" applyAlignment="1">
      <alignment horizontal="center" vertical="center"/>
    </xf>
    <xf numFmtId="0" fontId="24" fillId="0" borderId="24" xfId="60" applyFont="1" applyBorder="1" applyAlignment="1">
      <alignment horizontal="center" vertical="center"/>
    </xf>
    <xf numFmtId="0" fontId="24" fillId="0" borderId="0" xfId="60" applyFont="1" applyBorder="1" applyAlignment="1">
      <alignment horizontal="center" vertical="center"/>
    </xf>
    <xf numFmtId="0" fontId="24" fillId="0" borderId="25" xfId="60" applyFont="1" applyBorder="1" applyAlignment="1">
      <alignment horizontal="center" vertical="center"/>
    </xf>
    <xf numFmtId="0" fontId="35" fillId="34" borderId="13" xfId="60" applyFont="1" applyFill="1" applyBorder="1" applyAlignment="1">
      <alignment horizontal="center" vertical="center"/>
    </xf>
    <xf numFmtId="0" fontId="35" fillId="34" borderId="14" xfId="60" applyFont="1" applyFill="1" applyBorder="1" applyAlignment="1">
      <alignment horizontal="center" vertical="center"/>
    </xf>
    <xf numFmtId="0" fontId="35" fillId="34" borderId="18" xfId="60" applyFont="1" applyFill="1" applyBorder="1" applyAlignment="1">
      <alignment horizontal="center" vertical="center"/>
    </xf>
    <xf numFmtId="0" fontId="34" fillId="34" borderId="13" xfId="60" applyFont="1" applyFill="1" applyBorder="1" applyAlignment="1">
      <alignment horizontal="center" vertical="center"/>
    </xf>
    <xf numFmtId="0" fontId="34" fillId="34" borderId="14" xfId="60" applyFont="1" applyFill="1" applyBorder="1" applyAlignment="1">
      <alignment horizontal="center" vertical="center"/>
    </xf>
    <xf numFmtId="0" fontId="34" fillId="34" borderId="18" xfId="60" applyFont="1" applyFill="1" applyBorder="1" applyAlignment="1">
      <alignment horizontal="center" vertical="center"/>
    </xf>
    <xf numFmtId="0" fontId="24" fillId="0" borderId="21" xfId="60" applyFont="1" applyFill="1" applyBorder="1" applyAlignment="1">
      <alignment horizontal="center" vertical="center"/>
    </xf>
    <xf numFmtId="0" fontId="24" fillId="0" borderId="4" xfId="60" applyFont="1" applyFill="1" applyBorder="1" applyAlignment="1">
      <alignment horizontal="center" vertical="center"/>
    </xf>
    <xf numFmtId="0" fontId="24" fillId="0" borderId="22" xfId="60" applyFont="1" applyFill="1" applyBorder="1" applyAlignment="1">
      <alignment horizontal="center" vertical="center"/>
    </xf>
    <xf numFmtId="0" fontId="24" fillId="0" borderId="24" xfId="60" applyFont="1" applyFill="1" applyBorder="1" applyAlignment="1">
      <alignment horizontal="center" vertical="center"/>
    </xf>
    <xf numFmtId="0" fontId="24" fillId="0" borderId="0" xfId="60" applyFont="1" applyFill="1" applyBorder="1" applyAlignment="1">
      <alignment horizontal="center" vertical="center"/>
    </xf>
    <xf numFmtId="0" fontId="24" fillId="0" borderId="25" xfId="60" applyFont="1" applyFill="1" applyBorder="1" applyAlignment="1">
      <alignment horizontal="center" vertical="center"/>
    </xf>
    <xf numFmtId="0" fontId="24" fillId="0" borderId="20" xfId="60" applyFont="1" applyFill="1" applyBorder="1" applyAlignment="1">
      <alignment horizontal="center" vertical="center"/>
    </xf>
    <xf numFmtId="0" fontId="24" fillId="0" borderId="5" xfId="60" applyFont="1" applyFill="1" applyBorder="1" applyAlignment="1">
      <alignment horizontal="center" vertical="center"/>
    </xf>
    <xf numFmtId="0" fontId="24" fillId="0" borderId="23" xfId="60" applyFont="1" applyFill="1" applyBorder="1" applyAlignment="1">
      <alignment horizontal="center" vertical="center"/>
    </xf>
  </cellXfs>
  <cellStyles count="103">
    <cellStyle name="20% - Акцент1" xfId="72" builtinId="30" customBuiltin="1"/>
    <cellStyle name="20% - Акцент1 2" xfId="1"/>
    <cellStyle name="20% - Акцент1 3" xfId="2"/>
    <cellStyle name="20% - Акцент1 4" xfId="3"/>
    <cellStyle name="20% - Акцент1 5" xfId="4"/>
    <cellStyle name="20% - Акцент1 6" xfId="91"/>
    <cellStyle name="20% - Акцент2" xfId="73" builtinId="34" customBuiltin="1"/>
    <cellStyle name="20% - Акцент2 2" xfId="5"/>
    <cellStyle name="20% - Акцент2 3" xfId="6"/>
    <cellStyle name="20% - Акцент2 4" xfId="7"/>
    <cellStyle name="20% - Акцент2 5" xfId="8"/>
    <cellStyle name="20% - Акцент2 6" xfId="93"/>
    <cellStyle name="20% - Акцент3" xfId="74" builtinId="38" customBuiltin="1"/>
    <cellStyle name="20% - Акцент3 2" xfId="9"/>
    <cellStyle name="20% - Акцент3 3" xfId="10"/>
    <cellStyle name="20% - Акцент3 4" xfId="11"/>
    <cellStyle name="20% - Акцент3 5" xfId="12"/>
    <cellStyle name="20% - Акцент3 6" xfId="95"/>
    <cellStyle name="20% - Акцент4" xfId="77" builtinId="42" customBuiltin="1"/>
    <cellStyle name="20% - Акцент4 2" xfId="13"/>
    <cellStyle name="20% - Акцент4 3" xfId="14"/>
    <cellStyle name="20% - Акцент4 4" xfId="15"/>
    <cellStyle name="20% - Акцент4 5" xfId="16"/>
    <cellStyle name="20% - Акцент4 6" xfId="97"/>
    <cellStyle name="20% - Акцент5" xfId="17" builtinId="46" customBuiltin="1"/>
    <cellStyle name="20% - Акцент5 2" xfId="85"/>
    <cellStyle name="20% - Акцент5 3" xfId="99"/>
    <cellStyle name="20% - Акцент6" xfId="18" builtinId="50" customBuiltin="1"/>
    <cellStyle name="20% - Акцент6 2" xfId="87"/>
    <cellStyle name="20% - Акцент6 3" xfId="101"/>
    <cellStyle name="40% - Акцент1" xfId="19" builtinId="31" customBuiltin="1"/>
    <cellStyle name="40% - Акцент1 2" xfId="82"/>
    <cellStyle name="40% - Акцент1 3" xfId="92"/>
    <cellStyle name="40% - Акцент2" xfId="20" builtinId="35" customBuiltin="1"/>
    <cellStyle name="40% - Акцент2 2" xfId="83"/>
    <cellStyle name="40% - Акцент2 3" xfId="94"/>
    <cellStyle name="40% - Акцент3" xfId="75" builtinId="39" customBuiltin="1"/>
    <cellStyle name="40% - Акцент3 2" xfId="21"/>
    <cellStyle name="40% - Акцент3 3" xfId="22"/>
    <cellStyle name="40% - Акцент3 4" xfId="23"/>
    <cellStyle name="40% - Акцент3 5" xfId="24"/>
    <cellStyle name="40% - Акцент3 6" xfId="96"/>
    <cellStyle name="40% - Акцент4" xfId="25" builtinId="43" customBuiltin="1"/>
    <cellStyle name="40% - Акцент4 2" xfId="84"/>
    <cellStyle name="40% - Акцент4 3" xfId="98"/>
    <cellStyle name="40% - Акцент5" xfId="26" builtinId="47" customBuiltin="1"/>
    <cellStyle name="40% - Акцент5 2" xfId="86"/>
    <cellStyle name="40% - Акцент5 3" xfId="100"/>
    <cellStyle name="40% - Акцент6" xfId="27" builtinId="51" customBuiltin="1"/>
    <cellStyle name="40% - Акцент6 2" xfId="88"/>
    <cellStyle name="40% - Акцент6 3" xfId="102"/>
    <cellStyle name="60% - Акцент1" xfId="28" builtinId="32" customBuiltin="1"/>
    <cellStyle name="60% - Акцент2" xfId="29" builtinId="36" customBuiltin="1"/>
    <cellStyle name="60% - Акцент3" xfId="76" builtinId="40" customBuiltin="1"/>
    <cellStyle name="60% - Акцент3 2" xfId="30"/>
    <cellStyle name="60% - Акцент3 3" xfId="31"/>
    <cellStyle name="60% - Акцент3 4" xfId="32"/>
    <cellStyle name="60% - Акцент3 5" xfId="33"/>
    <cellStyle name="60% - Акцент4" xfId="78" builtinId="44" customBuiltin="1"/>
    <cellStyle name="60% - Акцент4 2" xfId="34"/>
    <cellStyle name="60% - Акцент4 3" xfId="35"/>
    <cellStyle name="60% - Акцент4 4" xfId="36"/>
    <cellStyle name="60% - Акцент4 5" xfId="37"/>
    <cellStyle name="60% - Акцент5" xfId="38" builtinId="48" customBuiltin="1"/>
    <cellStyle name="60% - Акцент6" xfId="79" builtinId="52" customBuiltin="1"/>
    <cellStyle name="60% - Акцент6 2" xfId="39"/>
    <cellStyle name="60% - Акцент6 3" xfId="40"/>
    <cellStyle name="60% - Акцент6 4" xfId="41"/>
    <cellStyle name="60% - Акцент6 5" xfId="42"/>
    <cellStyle name="Акцент1" xfId="43" builtinId="29" customBuiltin="1"/>
    <cellStyle name="Акцент2" xfId="44" builtinId="33" customBuiltin="1"/>
    <cellStyle name="Акцент3" xfId="45" builtinId="37" customBuiltin="1"/>
    <cellStyle name="Акцент4" xfId="46" builtinId="41" customBuiltin="1"/>
    <cellStyle name="Акцент5" xfId="47" builtinId="45" customBuiltin="1"/>
    <cellStyle name="Акцент6" xfId="48" builtinId="49" customBuiltin="1"/>
    <cellStyle name="Ввод " xfId="49" builtinId="20" customBuiltin="1"/>
    <cellStyle name="Вывод" xfId="50" builtinId="21" customBuiltin="1"/>
    <cellStyle name="Вычисление" xfId="51" builtinId="22" customBuiltin="1"/>
    <cellStyle name="Заголовок 1" xfId="52" builtinId="16" customBuiltin="1"/>
    <cellStyle name="Заголовок 2" xfId="53" builtinId="17" customBuiltin="1"/>
    <cellStyle name="Заголовок 3" xfId="54" builtinId="18" customBuiltin="1"/>
    <cellStyle name="Заголовок 4" xfId="55" builtinId="19" customBuiltin="1"/>
    <cellStyle name="Итог" xfId="56" builtinId="25" customBuiltin="1"/>
    <cellStyle name="Контрольная ячейка" xfId="57" builtinId="23" customBuiltin="1"/>
    <cellStyle name="Название" xfId="58" builtinId="15" customBuiltin="1"/>
    <cellStyle name="Нейтральный" xfId="59" builtinId="28" customBuiltin="1"/>
    <cellStyle name="Обычный" xfId="0" builtinId="0"/>
    <cellStyle name="Обычный 2" xfId="60"/>
    <cellStyle name="Обычный 3" xfId="61"/>
    <cellStyle name="Обычный 4" xfId="80"/>
    <cellStyle name="Обычный 5" xfId="89"/>
    <cellStyle name="Обычный_Стартовый протокол Смирнов_20101106_Results" xfId="62"/>
    <cellStyle name="Плохой" xfId="63" builtinId="27" customBuiltin="1"/>
    <cellStyle name="Пояснение" xfId="64" builtinId="53" customBuiltin="1"/>
    <cellStyle name="Примечание 2" xfId="65"/>
    <cellStyle name="Примечание 3" xfId="66"/>
    <cellStyle name="Примечание 4" xfId="67"/>
    <cellStyle name="Примечание 5" xfId="68"/>
    <cellStyle name="Примечание 6" xfId="81"/>
    <cellStyle name="Примечание 7" xfId="90"/>
    <cellStyle name="Связанная ячейка" xfId="69" builtinId="24" customBuiltin="1"/>
    <cellStyle name="Текст предупреждения" xfId="70" builtinId="11" customBuiltin="1"/>
    <cellStyle name="Хороший" xfId="7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gi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gif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gif"/><Relationship Id="rId22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388934</xdr:colOff>
      <xdr:row>0</xdr:row>
      <xdr:rowOff>79374</xdr:rowOff>
    </xdr:from>
    <xdr:to>
      <xdr:col>2</xdr:col>
      <xdr:colOff>1087544</xdr:colOff>
      <xdr:row>4</xdr:row>
      <xdr:rowOff>87311</xdr:rowOff>
    </xdr:to>
    <xdr:pic>
      <xdr:nvPicPr>
        <xdr:cNvPr id="2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4" y="79374"/>
          <a:ext cx="831960" cy="655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23814</xdr:colOff>
      <xdr:row>0</xdr:row>
      <xdr:rowOff>23002</xdr:rowOff>
    </xdr:from>
    <xdr:to>
      <xdr:col>2</xdr:col>
      <xdr:colOff>55564</xdr:colOff>
      <xdr:row>5</xdr:row>
      <xdr:rowOff>87314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4" y="23002"/>
          <a:ext cx="1250950" cy="873937"/>
        </a:xfrm>
        <a:prstGeom prst="rect">
          <a:avLst/>
        </a:prstGeom>
      </xdr:spPr>
    </xdr:pic>
    <xdr:clientData/>
  </xdr:twoCellAnchor>
  <xdr:twoCellAnchor editAs="oneCell">
    <xdr:from>
      <xdr:col>0</xdr:col>
      <xdr:colOff>23000</xdr:colOff>
      <xdr:row>5</xdr:row>
      <xdr:rowOff>54743</xdr:rowOff>
    </xdr:from>
    <xdr:to>
      <xdr:col>2</xdr:col>
      <xdr:colOff>1141658</xdr:colOff>
      <xdr:row>6</xdr:row>
      <xdr:rowOff>234659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0" y="864368"/>
          <a:ext cx="1804458" cy="265641"/>
        </a:xfrm>
        <a:prstGeom prst="rect">
          <a:avLst/>
        </a:prstGeom>
      </xdr:spPr>
    </xdr:pic>
    <xdr:clientData/>
  </xdr:twoCellAnchor>
  <xdr:twoCellAnchor editAs="oneCell">
    <xdr:from>
      <xdr:col>8</xdr:col>
      <xdr:colOff>89946</xdr:colOff>
      <xdr:row>5</xdr:row>
      <xdr:rowOff>201084</xdr:rowOff>
    </xdr:from>
    <xdr:to>
      <xdr:col>9</xdr:col>
      <xdr:colOff>389611</xdr:colOff>
      <xdr:row>6</xdr:row>
      <xdr:rowOff>247698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746" y="972609"/>
          <a:ext cx="909265" cy="160914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285749</xdr:colOff>
      <xdr:row>99</xdr:row>
      <xdr:rowOff>21166</xdr:rowOff>
    </xdr:from>
    <xdr:to>
      <xdr:col>21</xdr:col>
      <xdr:colOff>512091</xdr:colOff>
      <xdr:row>105</xdr:row>
      <xdr:rowOff>42333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49" y="16051741"/>
          <a:ext cx="1445542" cy="992717"/>
        </a:xfrm>
        <a:prstGeom prst="rect">
          <a:avLst/>
        </a:prstGeom>
      </xdr:spPr>
    </xdr:pic>
    <xdr:clientData/>
  </xdr:twoCellAnchor>
  <xdr:twoCellAnchor editAs="oneCell">
    <xdr:from>
      <xdr:col>17</xdr:col>
      <xdr:colOff>403998</xdr:colOff>
      <xdr:row>107</xdr:row>
      <xdr:rowOff>44167</xdr:rowOff>
    </xdr:from>
    <xdr:to>
      <xdr:col>18</xdr:col>
      <xdr:colOff>524825</xdr:colOff>
      <xdr:row>111</xdr:row>
      <xdr:rowOff>116417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198" y="17370142"/>
          <a:ext cx="730427" cy="719950"/>
        </a:xfrm>
        <a:prstGeom prst="rect">
          <a:avLst/>
        </a:prstGeom>
      </xdr:spPr>
    </xdr:pic>
    <xdr:clientData/>
  </xdr:twoCellAnchor>
  <xdr:twoCellAnchor editAs="oneCell">
    <xdr:from>
      <xdr:col>17</xdr:col>
      <xdr:colOff>606915</xdr:colOff>
      <xdr:row>107</xdr:row>
      <xdr:rowOff>45999</xdr:rowOff>
    </xdr:from>
    <xdr:to>
      <xdr:col>19</xdr:col>
      <xdr:colOff>330582</xdr:colOff>
      <xdr:row>111</xdr:row>
      <xdr:rowOff>157691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0115" y="17371974"/>
          <a:ext cx="942867" cy="759392"/>
        </a:xfrm>
        <a:prstGeom prst="rect">
          <a:avLst/>
        </a:prstGeom>
      </xdr:spPr>
    </xdr:pic>
    <xdr:clientData/>
  </xdr:twoCellAnchor>
  <xdr:twoCellAnchor editAs="oneCell">
    <xdr:from>
      <xdr:col>13</xdr:col>
      <xdr:colOff>132498</xdr:colOff>
      <xdr:row>103</xdr:row>
      <xdr:rowOff>90166</xdr:rowOff>
    </xdr:from>
    <xdr:to>
      <xdr:col>14</xdr:col>
      <xdr:colOff>54064</xdr:colOff>
      <xdr:row>107</xdr:row>
      <xdr:rowOff>31750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7298" y="16768441"/>
          <a:ext cx="531166" cy="589284"/>
        </a:xfrm>
        <a:prstGeom prst="rect">
          <a:avLst/>
        </a:prstGeom>
      </xdr:spPr>
    </xdr:pic>
    <xdr:clientData/>
  </xdr:twoCellAnchor>
  <xdr:twoCellAnchor editAs="oneCell">
    <xdr:from>
      <xdr:col>13</xdr:col>
      <xdr:colOff>123747</xdr:colOff>
      <xdr:row>99</xdr:row>
      <xdr:rowOff>28501</xdr:rowOff>
    </xdr:from>
    <xdr:to>
      <xdr:col>15</xdr:col>
      <xdr:colOff>105833</xdr:colOff>
      <xdr:row>101</xdr:row>
      <xdr:rowOff>148921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547" y="16059076"/>
          <a:ext cx="1201286" cy="444270"/>
        </a:xfrm>
        <a:prstGeom prst="rect">
          <a:avLst/>
        </a:prstGeom>
      </xdr:spPr>
    </xdr:pic>
    <xdr:clientData/>
  </xdr:twoCellAnchor>
  <xdr:twoCellAnchor editAs="oneCell">
    <xdr:from>
      <xdr:col>15</xdr:col>
      <xdr:colOff>157334</xdr:colOff>
      <xdr:row>100</xdr:row>
      <xdr:rowOff>93834</xdr:rowOff>
    </xdr:from>
    <xdr:to>
      <xdr:col>17</xdr:col>
      <xdr:colOff>39149</xdr:colOff>
      <xdr:row>103</xdr:row>
      <xdr:rowOff>5292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1334" y="16286334"/>
          <a:ext cx="1101015" cy="397233"/>
        </a:xfrm>
        <a:prstGeom prst="rect">
          <a:avLst/>
        </a:prstGeom>
      </xdr:spPr>
    </xdr:pic>
    <xdr:clientData/>
  </xdr:twoCellAnchor>
  <xdr:twoCellAnchor editAs="oneCell">
    <xdr:from>
      <xdr:col>14</xdr:col>
      <xdr:colOff>222665</xdr:colOff>
      <xdr:row>104</xdr:row>
      <xdr:rowOff>418</xdr:rowOff>
    </xdr:from>
    <xdr:to>
      <xdr:col>16</xdr:col>
      <xdr:colOff>148166</xdr:colOff>
      <xdr:row>106</xdr:row>
      <xdr:rowOff>131928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7065" y="16840618"/>
          <a:ext cx="1144701" cy="455360"/>
        </a:xfrm>
        <a:prstGeom prst="rect">
          <a:avLst/>
        </a:prstGeom>
      </xdr:spPr>
    </xdr:pic>
    <xdr:clientData/>
  </xdr:twoCellAnchor>
  <xdr:twoCellAnchor editAs="oneCell">
    <xdr:from>
      <xdr:col>10</xdr:col>
      <xdr:colOff>108084</xdr:colOff>
      <xdr:row>130</xdr:row>
      <xdr:rowOff>129250</xdr:rowOff>
    </xdr:from>
    <xdr:to>
      <xdr:col>11</xdr:col>
      <xdr:colOff>465668</xdr:colOff>
      <xdr:row>133</xdr:row>
      <xdr:rowOff>86594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084" y="21179500"/>
          <a:ext cx="967184" cy="443119"/>
        </a:xfrm>
        <a:prstGeom prst="rect">
          <a:avLst/>
        </a:prstGeom>
      </xdr:spPr>
    </xdr:pic>
    <xdr:clientData/>
  </xdr:twoCellAnchor>
  <xdr:twoCellAnchor editAs="oneCell">
    <xdr:from>
      <xdr:col>13</xdr:col>
      <xdr:colOff>132915</xdr:colOff>
      <xdr:row>107</xdr:row>
      <xdr:rowOff>79999</xdr:rowOff>
    </xdr:from>
    <xdr:to>
      <xdr:col>16</xdr:col>
      <xdr:colOff>359833</xdr:colOff>
      <xdr:row>109</xdr:row>
      <xdr:rowOff>117728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7715" y="17405974"/>
          <a:ext cx="2055718" cy="361579"/>
        </a:xfrm>
        <a:prstGeom prst="rect">
          <a:avLst/>
        </a:prstGeom>
      </xdr:spPr>
    </xdr:pic>
    <xdr:clientData/>
  </xdr:twoCellAnchor>
  <xdr:twoCellAnchor editAs="oneCell">
    <xdr:from>
      <xdr:col>16</xdr:col>
      <xdr:colOff>240582</xdr:colOff>
      <xdr:row>104</xdr:row>
      <xdr:rowOff>60666</xdr:rowOff>
    </xdr:from>
    <xdr:to>
      <xdr:col>18</xdr:col>
      <xdr:colOff>415918</xdr:colOff>
      <xdr:row>107</xdr:row>
      <xdr:rowOff>3175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182" y="16900866"/>
          <a:ext cx="1394536" cy="428284"/>
        </a:xfrm>
        <a:prstGeom prst="rect">
          <a:avLst/>
        </a:prstGeom>
      </xdr:spPr>
    </xdr:pic>
    <xdr:clientData/>
  </xdr:twoCellAnchor>
  <xdr:twoCellAnchor editAs="oneCell">
    <xdr:from>
      <xdr:col>10</xdr:col>
      <xdr:colOff>825500</xdr:colOff>
      <xdr:row>99</xdr:row>
      <xdr:rowOff>9584</xdr:rowOff>
    </xdr:from>
    <xdr:to>
      <xdr:col>13</xdr:col>
      <xdr:colOff>74084</xdr:colOff>
      <xdr:row>108</xdr:row>
      <xdr:rowOff>59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2425" y="16040159"/>
          <a:ext cx="1296459" cy="1447800"/>
        </a:xfrm>
        <a:prstGeom prst="rect">
          <a:avLst/>
        </a:prstGeom>
      </xdr:spPr>
    </xdr:pic>
    <xdr:clientData/>
  </xdr:twoCellAnchor>
  <xdr:twoCellAnchor editAs="oneCell">
    <xdr:from>
      <xdr:col>16</xdr:col>
      <xdr:colOff>191332</xdr:colOff>
      <xdr:row>115</xdr:row>
      <xdr:rowOff>117251</xdr:rowOff>
    </xdr:from>
    <xdr:to>
      <xdr:col>19</xdr:col>
      <xdr:colOff>84668</xdr:colOff>
      <xdr:row>119</xdr:row>
      <xdr:rowOff>11833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932" y="18738626"/>
          <a:ext cx="1722136" cy="542282"/>
        </a:xfrm>
        <a:prstGeom prst="rect">
          <a:avLst/>
        </a:prstGeom>
      </xdr:spPr>
    </xdr:pic>
    <xdr:clientData/>
  </xdr:twoCellAnchor>
  <xdr:twoCellAnchor editAs="oneCell">
    <xdr:from>
      <xdr:col>17</xdr:col>
      <xdr:colOff>171998</xdr:colOff>
      <xdr:row>100</xdr:row>
      <xdr:rowOff>2668</xdr:rowOff>
    </xdr:from>
    <xdr:to>
      <xdr:col>18</xdr:col>
      <xdr:colOff>596500</xdr:colOff>
      <xdr:row>104</xdr:row>
      <xdr:rowOff>21167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198" y="16195168"/>
          <a:ext cx="1034102" cy="66619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15084</xdr:colOff>
      <xdr:row>126</xdr:row>
      <xdr:rowOff>36250</xdr:rowOff>
    </xdr:from>
    <xdr:to>
      <xdr:col>12</xdr:col>
      <xdr:colOff>10584</xdr:colOff>
      <xdr:row>128</xdr:row>
      <xdr:rowOff>10653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1084" y="20438800"/>
          <a:ext cx="1214700" cy="298253"/>
        </a:xfrm>
        <a:prstGeom prst="rect">
          <a:avLst/>
        </a:prstGeom>
      </xdr:spPr>
    </xdr:pic>
    <xdr:clientData/>
  </xdr:twoCellAnchor>
  <xdr:twoCellAnchor editAs="oneCell">
    <xdr:from>
      <xdr:col>12</xdr:col>
      <xdr:colOff>524915</xdr:colOff>
      <xdr:row>111</xdr:row>
      <xdr:rowOff>133334</xdr:rowOff>
    </xdr:from>
    <xdr:to>
      <xdr:col>15</xdr:col>
      <xdr:colOff>31749</xdr:colOff>
      <xdr:row>115</xdr:row>
      <xdr:rowOff>23803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0115" y="18107009"/>
          <a:ext cx="1335634" cy="538169"/>
        </a:xfrm>
        <a:prstGeom prst="rect">
          <a:avLst/>
        </a:prstGeom>
      </xdr:spPr>
    </xdr:pic>
    <xdr:clientData/>
  </xdr:twoCellAnchor>
  <xdr:twoCellAnchor editAs="oneCell">
    <xdr:from>
      <xdr:col>15</xdr:col>
      <xdr:colOff>315083</xdr:colOff>
      <xdr:row>109</xdr:row>
      <xdr:rowOff>18750</xdr:rowOff>
    </xdr:from>
    <xdr:to>
      <xdr:col>16</xdr:col>
      <xdr:colOff>542185</xdr:colOff>
      <xdr:row>114</xdr:row>
      <xdr:rowOff>5292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9083" y="17668575"/>
          <a:ext cx="836702" cy="796167"/>
        </a:xfrm>
        <a:prstGeom prst="rect">
          <a:avLst/>
        </a:prstGeom>
      </xdr:spPr>
    </xdr:pic>
    <xdr:clientData/>
  </xdr:twoCellAnchor>
  <xdr:twoCellAnchor editAs="oneCell">
    <xdr:from>
      <xdr:col>15</xdr:col>
      <xdr:colOff>168749</xdr:colOff>
      <xdr:row>99</xdr:row>
      <xdr:rowOff>41750</xdr:rowOff>
    </xdr:from>
    <xdr:to>
      <xdr:col>18</xdr:col>
      <xdr:colOff>441374</xdr:colOff>
      <xdr:row>99</xdr:row>
      <xdr:rowOff>157691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2749" y="16072325"/>
          <a:ext cx="2101425" cy="115941"/>
        </a:xfrm>
        <a:prstGeom prst="rect">
          <a:avLst/>
        </a:prstGeom>
      </xdr:spPr>
    </xdr:pic>
    <xdr:clientData/>
  </xdr:twoCellAnchor>
  <xdr:twoCellAnchor editAs="oneCell">
    <xdr:from>
      <xdr:col>16</xdr:col>
      <xdr:colOff>235084</xdr:colOff>
      <xdr:row>124</xdr:row>
      <xdr:rowOff>118666</xdr:rowOff>
    </xdr:from>
    <xdr:to>
      <xdr:col>18</xdr:col>
      <xdr:colOff>254001</xdr:colOff>
      <xdr:row>127</xdr:row>
      <xdr:rowOff>76010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684" y="20197366"/>
          <a:ext cx="1238117" cy="443119"/>
        </a:xfrm>
        <a:prstGeom prst="rect">
          <a:avLst/>
        </a:prstGeom>
      </xdr:spPr>
    </xdr:pic>
    <xdr:clientData/>
  </xdr:twoCellAnchor>
  <xdr:twoCellAnchor editAs="oneCell">
    <xdr:from>
      <xdr:col>16</xdr:col>
      <xdr:colOff>142084</xdr:colOff>
      <xdr:row>120</xdr:row>
      <xdr:rowOff>25666</xdr:rowOff>
    </xdr:from>
    <xdr:to>
      <xdr:col>18</xdr:col>
      <xdr:colOff>423333</xdr:colOff>
      <xdr:row>122</xdr:row>
      <xdr:rowOff>69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684" y="19456666"/>
          <a:ext cx="1500449" cy="298253"/>
        </a:xfrm>
        <a:prstGeom prst="rect">
          <a:avLst/>
        </a:prstGeom>
      </xdr:spPr>
    </xdr:pic>
    <xdr:clientData/>
  </xdr:twoCellAnchor>
  <xdr:twoCellAnchor editAs="oneCell">
    <xdr:from>
      <xdr:col>19</xdr:col>
      <xdr:colOff>323832</xdr:colOff>
      <xdr:row>105</xdr:row>
      <xdr:rowOff>122750</xdr:rowOff>
    </xdr:from>
    <xdr:to>
      <xdr:col>21</xdr:col>
      <xdr:colOff>497416</xdr:colOff>
      <xdr:row>109</xdr:row>
      <xdr:rowOff>13219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32" y="17124875"/>
          <a:ext cx="1392784" cy="538169"/>
        </a:xfrm>
        <a:prstGeom prst="rect">
          <a:avLst/>
        </a:prstGeom>
      </xdr:spPr>
    </xdr:pic>
    <xdr:clientData/>
  </xdr:twoCellAnchor>
  <xdr:twoCellAnchor editAs="oneCell">
    <xdr:from>
      <xdr:col>8</xdr:col>
      <xdr:colOff>349262</xdr:colOff>
      <xdr:row>0</xdr:row>
      <xdr:rowOff>55562</xdr:rowOff>
    </xdr:from>
    <xdr:to>
      <xdr:col>9</xdr:col>
      <xdr:colOff>388950</xdr:colOff>
      <xdr:row>5</xdr:row>
      <xdr:rowOff>79375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6062" y="55562"/>
          <a:ext cx="649288" cy="83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98"/>
  <sheetViews>
    <sheetView tabSelected="1" view="pageBreakPreview" zoomScale="120" zoomScaleNormal="70" zoomScaleSheetLayoutView="120" workbookViewId="0">
      <selection activeCell="E70" sqref="E70:G70"/>
    </sheetView>
  </sheetViews>
  <sheetFormatPr defaultRowHeight="12.75" x14ac:dyDescent="0.2"/>
  <cols>
    <col min="1" max="1" width="6.28515625" style="5" customWidth="1"/>
    <col min="2" max="2" width="7.28515625" style="5" bestFit="1" customWidth="1"/>
    <col min="3" max="3" width="45.28515625" style="5" customWidth="1"/>
    <col min="4" max="4" width="7.140625" style="5" customWidth="1"/>
    <col min="5" max="5" width="2.28515625" style="5" customWidth="1"/>
    <col min="6" max="6" width="10.42578125" style="5" customWidth="1"/>
    <col min="7" max="7" width="13.28515625" style="5" customWidth="1"/>
    <col min="8" max="8" width="11.85546875" style="5" customWidth="1"/>
    <col min="9" max="9" width="12.140625" style="5" customWidth="1"/>
    <col min="10" max="10" width="7.140625" style="5" customWidth="1"/>
    <col min="11" max="11" width="13.28515625" style="5" customWidth="1"/>
    <col min="12" max="12" width="9.28515625" style="5" customWidth="1"/>
    <col min="13" max="13" width="10" style="5" bestFit="1" customWidth="1"/>
    <col min="14" max="15" width="9.140625" style="5"/>
    <col min="16" max="16" width="9.5703125" style="5" customWidth="1"/>
    <col min="17" max="16384" width="9.140625" style="5"/>
  </cols>
  <sheetData>
    <row r="1" spans="1:12" ht="15.75" x14ac:dyDescent="0.2">
      <c r="A1" s="94" t="s">
        <v>14</v>
      </c>
      <c r="B1" s="95"/>
      <c r="C1" s="95"/>
      <c r="D1" s="95"/>
      <c r="E1" s="95"/>
      <c r="F1" s="95"/>
      <c r="G1" s="95"/>
      <c r="H1" s="95"/>
      <c r="I1" s="95"/>
      <c r="J1" s="96"/>
      <c r="K1" s="65"/>
    </row>
    <row r="2" spans="1:12" ht="15.75" x14ac:dyDescent="0.2">
      <c r="A2" s="97" t="s">
        <v>17</v>
      </c>
      <c r="B2" s="98"/>
      <c r="C2" s="98"/>
      <c r="D2" s="98"/>
      <c r="E2" s="98"/>
      <c r="F2" s="98"/>
      <c r="G2" s="98"/>
      <c r="H2" s="98"/>
      <c r="I2" s="98"/>
      <c r="J2" s="99"/>
      <c r="K2" s="65"/>
    </row>
    <row r="3" spans="1:12" ht="15.75" x14ac:dyDescent="0.2">
      <c r="A3" s="97" t="s">
        <v>18</v>
      </c>
      <c r="B3" s="98"/>
      <c r="C3" s="98"/>
      <c r="D3" s="98"/>
      <c r="E3" s="98"/>
      <c r="F3" s="98"/>
      <c r="G3" s="98"/>
      <c r="H3" s="98"/>
      <c r="I3" s="98"/>
      <c r="J3" s="99"/>
      <c r="K3" s="65"/>
    </row>
    <row r="4" spans="1:12" ht="11.25" customHeight="1" x14ac:dyDescent="0.2">
      <c r="A4" s="97"/>
      <c r="B4" s="98"/>
      <c r="C4" s="98"/>
      <c r="D4" s="98"/>
      <c r="E4" s="98"/>
      <c r="F4" s="98"/>
      <c r="G4" s="98"/>
      <c r="H4" s="98"/>
      <c r="I4" s="98"/>
      <c r="J4" s="99"/>
      <c r="K4" s="65"/>
    </row>
    <row r="5" spans="1:12" ht="6.75" customHeight="1" x14ac:dyDescent="0.2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2" ht="23.25" x14ac:dyDescent="0.2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80"/>
      <c r="K6" s="64"/>
    </row>
    <row r="7" spans="1:12" s="63" customFormat="1" ht="21" x14ac:dyDescent="0.2">
      <c r="A7" s="84"/>
      <c r="B7" s="85"/>
      <c r="C7" s="85"/>
      <c r="D7" s="85"/>
      <c r="E7" s="85"/>
      <c r="F7" s="85"/>
      <c r="G7" s="85"/>
      <c r="H7" s="85"/>
      <c r="I7" s="85"/>
      <c r="J7" s="86"/>
      <c r="K7" s="64"/>
    </row>
    <row r="8" spans="1:12" s="63" customFormat="1" ht="21" x14ac:dyDescent="0.2">
      <c r="A8" s="87" t="s">
        <v>34</v>
      </c>
      <c r="B8" s="88"/>
      <c r="C8" s="88"/>
      <c r="D8" s="88"/>
      <c r="E8" s="88"/>
      <c r="F8" s="88"/>
      <c r="G8" s="88"/>
      <c r="H8" s="88"/>
      <c r="I8" s="88"/>
      <c r="J8" s="89"/>
      <c r="K8" s="64"/>
    </row>
    <row r="9" spans="1:12" ht="6" customHeight="1" x14ac:dyDescent="0.2"/>
    <row r="10" spans="1:12" ht="18.75" customHeight="1" x14ac:dyDescent="0.2">
      <c r="A10" s="90" t="s">
        <v>29</v>
      </c>
      <c r="B10" s="90"/>
      <c r="C10" s="90"/>
      <c r="D10" s="90"/>
      <c r="E10" s="90"/>
      <c r="F10" s="90"/>
      <c r="G10" s="90"/>
      <c r="H10" s="90"/>
      <c r="I10" s="90"/>
      <c r="J10" s="90"/>
      <c r="K10" s="62"/>
    </row>
    <row r="11" spans="1:12" ht="12.75" customHeight="1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61"/>
    </row>
    <row r="12" spans="1:12" ht="21" x14ac:dyDescent="0.2">
      <c r="A12" s="77" t="s">
        <v>134</v>
      </c>
      <c r="B12" s="77"/>
      <c r="C12" s="77"/>
      <c r="D12" s="77"/>
      <c r="E12" s="77"/>
      <c r="F12" s="77"/>
      <c r="G12" s="77"/>
      <c r="H12" s="77"/>
      <c r="I12" s="77"/>
      <c r="J12" s="77"/>
      <c r="K12" s="60"/>
    </row>
    <row r="13" spans="1:12" ht="6" customHeight="1" x14ac:dyDescent="0.2">
      <c r="A13" s="60"/>
      <c r="B13" s="60"/>
      <c r="C13" s="60"/>
      <c r="D13" s="60"/>
      <c r="E13" s="60"/>
      <c r="F13" s="60"/>
      <c r="G13" s="60"/>
      <c r="H13" s="60"/>
      <c r="I13" s="60"/>
      <c r="L13" s="59"/>
    </row>
    <row r="14" spans="1:12" ht="12.75" customHeight="1" x14ac:dyDescent="0.2">
      <c r="A14" s="58" t="s">
        <v>20</v>
      </c>
      <c r="B14" s="57"/>
      <c r="C14" s="57"/>
      <c r="D14" s="57"/>
      <c r="E14" s="57"/>
      <c r="F14" s="57"/>
      <c r="G14" s="57"/>
      <c r="H14" s="57"/>
      <c r="I14" s="56"/>
      <c r="J14" s="55" t="s">
        <v>19</v>
      </c>
      <c r="K14" s="50"/>
    </row>
    <row r="15" spans="1:12" ht="12.75" customHeight="1" x14ac:dyDescent="0.2">
      <c r="A15" s="54" t="s">
        <v>32</v>
      </c>
      <c r="B15" s="53"/>
      <c r="C15" s="53"/>
      <c r="D15" s="53"/>
      <c r="E15" s="53"/>
      <c r="F15" s="53"/>
      <c r="G15" s="53"/>
      <c r="H15" s="53"/>
      <c r="I15" s="52"/>
      <c r="J15" s="51" t="s">
        <v>133</v>
      </c>
      <c r="K15" s="50"/>
    </row>
    <row r="16" spans="1:12" ht="6" customHeight="1" x14ac:dyDescent="0.2">
      <c r="I16" s="50"/>
      <c r="J16" s="50"/>
      <c r="K16" s="50"/>
    </row>
    <row r="17" spans="1:13" ht="12.75" customHeight="1" x14ac:dyDescent="0.2">
      <c r="A17" s="48" t="s">
        <v>10</v>
      </c>
      <c r="B17" s="49"/>
      <c r="C17" s="49"/>
      <c r="D17" s="49"/>
      <c r="E17" s="49"/>
      <c r="F17" s="49"/>
      <c r="G17" s="48" t="s">
        <v>11</v>
      </c>
      <c r="H17" s="47"/>
      <c r="I17" s="46"/>
      <c r="J17" s="45" t="s">
        <v>21</v>
      </c>
      <c r="K17" s="6"/>
    </row>
    <row r="18" spans="1:13" ht="12.75" customHeight="1" x14ac:dyDescent="0.2">
      <c r="A18" s="44" t="s">
        <v>6</v>
      </c>
      <c r="B18" s="41"/>
      <c r="C18" s="43"/>
      <c r="D18" s="41"/>
      <c r="E18" s="43"/>
      <c r="F18" s="43" t="s">
        <v>38</v>
      </c>
      <c r="G18" s="42" t="s">
        <v>4</v>
      </c>
      <c r="H18" s="41"/>
      <c r="I18" s="40"/>
      <c r="J18" s="39" t="s">
        <v>36</v>
      </c>
      <c r="K18" s="26"/>
    </row>
    <row r="19" spans="1:13" ht="12.75" customHeight="1" x14ac:dyDescent="0.2">
      <c r="A19" s="38" t="s">
        <v>24</v>
      </c>
      <c r="B19" s="35"/>
      <c r="C19" s="37"/>
      <c r="D19" s="35"/>
      <c r="E19" s="37"/>
      <c r="F19" s="37" t="s">
        <v>39</v>
      </c>
      <c r="G19" s="36" t="s">
        <v>5</v>
      </c>
      <c r="H19" s="35"/>
      <c r="I19" s="34"/>
      <c r="J19" s="33" t="s">
        <v>35</v>
      </c>
      <c r="K19" s="26"/>
    </row>
    <row r="20" spans="1:13" ht="12.75" customHeight="1" x14ac:dyDescent="0.2">
      <c r="A20" s="38" t="s">
        <v>22</v>
      </c>
      <c r="B20" s="35"/>
      <c r="C20" s="37"/>
      <c r="D20" s="35"/>
      <c r="E20" s="37"/>
      <c r="F20" s="37" t="s">
        <v>23</v>
      </c>
      <c r="G20" s="36" t="s">
        <v>7</v>
      </c>
      <c r="H20" s="35"/>
      <c r="I20" s="34"/>
      <c r="J20" s="33" t="s">
        <v>35</v>
      </c>
      <c r="K20" s="26"/>
    </row>
    <row r="21" spans="1:13" ht="12.75" customHeight="1" x14ac:dyDescent="0.2">
      <c r="A21" s="32"/>
      <c r="B21" s="29"/>
      <c r="C21" s="31"/>
      <c r="D21" s="29"/>
      <c r="E21" s="31"/>
      <c r="F21" s="31"/>
      <c r="G21" s="30" t="s">
        <v>8</v>
      </c>
      <c r="H21" s="29"/>
      <c r="I21" s="28"/>
      <c r="J21" s="27" t="s">
        <v>37</v>
      </c>
      <c r="K21" s="26"/>
    </row>
    <row r="22" spans="1:13" ht="12.75" customHeight="1" x14ac:dyDescent="0.2">
      <c r="L22" s="8"/>
    </row>
    <row r="23" spans="1:13" s="23" customFormat="1" ht="24.75" customHeight="1" x14ac:dyDescent="0.2">
      <c r="A23" s="25" t="s">
        <v>1</v>
      </c>
      <c r="B23" s="1" t="s">
        <v>9</v>
      </c>
      <c r="C23" s="4" t="s">
        <v>12</v>
      </c>
      <c r="D23" s="1" t="s">
        <v>0</v>
      </c>
      <c r="E23" s="68" t="s">
        <v>33</v>
      </c>
      <c r="F23" s="69"/>
      <c r="G23" s="70"/>
      <c r="H23" s="4" t="s">
        <v>2</v>
      </c>
      <c r="I23" s="4" t="s">
        <v>13</v>
      </c>
      <c r="J23" s="24" t="s">
        <v>16</v>
      </c>
      <c r="L23" s="8"/>
      <c r="M23" s="5"/>
    </row>
    <row r="24" spans="1:13" s="15" customFormat="1" ht="24.95" customHeight="1" x14ac:dyDescent="0.2">
      <c r="A24" s="2">
        <v>1</v>
      </c>
      <c r="B24" s="21">
        <v>57</v>
      </c>
      <c r="C24" s="22" t="s">
        <v>132</v>
      </c>
      <c r="D24" s="21">
        <v>1979</v>
      </c>
      <c r="E24" s="81" t="s">
        <v>131</v>
      </c>
      <c r="F24" s="82"/>
      <c r="G24" s="83"/>
      <c r="H24" s="20">
        <v>3.7934027777777775E-2</v>
      </c>
      <c r="I24" s="19"/>
      <c r="J24" s="18"/>
      <c r="L24" s="8"/>
      <c r="M24" s="5"/>
    </row>
    <row r="25" spans="1:13" ht="24.95" customHeight="1" x14ac:dyDescent="0.2">
      <c r="A25" s="3">
        <v>2</v>
      </c>
      <c r="B25" s="10">
        <v>345</v>
      </c>
      <c r="C25" s="11" t="s">
        <v>130</v>
      </c>
      <c r="D25" s="10">
        <v>1988</v>
      </c>
      <c r="E25" s="71" t="s">
        <v>129</v>
      </c>
      <c r="F25" s="72"/>
      <c r="G25" s="73"/>
      <c r="H25" s="14">
        <v>3.907638888888889E-2</v>
      </c>
      <c r="I25" s="13">
        <f t="shared" ref="I25:I56" si="0">H25-$H$24</f>
        <v>1.1423611111111148E-3</v>
      </c>
      <c r="J25" s="12"/>
      <c r="L25" s="8"/>
    </row>
    <row r="26" spans="1:13" ht="24.95" customHeight="1" x14ac:dyDescent="0.2">
      <c r="A26" s="3">
        <v>3</v>
      </c>
      <c r="B26" s="10">
        <v>346</v>
      </c>
      <c r="C26" s="11" t="s">
        <v>128</v>
      </c>
      <c r="D26" s="10">
        <v>1984</v>
      </c>
      <c r="E26" s="71" t="s">
        <v>45</v>
      </c>
      <c r="F26" s="72"/>
      <c r="G26" s="73"/>
      <c r="H26" s="14">
        <v>3.9303240740740743E-2</v>
      </c>
      <c r="I26" s="13">
        <f t="shared" si="0"/>
        <v>1.3692129629629679E-3</v>
      </c>
      <c r="J26" s="12"/>
      <c r="L26" s="8"/>
    </row>
    <row r="27" spans="1:13" ht="24.95" customHeight="1" x14ac:dyDescent="0.2">
      <c r="A27" s="3">
        <v>4</v>
      </c>
      <c r="B27" s="10">
        <v>31</v>
      </c>
      <c r="C27" s="11" t="s">
        <v>127</v>
      </c>
      <c r="D27" s="10">
        <v>1972</v>
      </c>
      <c r="E27" s="71" t="s">
        <v>41</v>
      </c>
      <c r="F27" s="72"/>
      <c r="G27" s="73"/>
      <c r="H27" s="14">
        <v>3.9525462962962964E-2</v>
      </c>
      <c r="I27" s="13">
        <f t="shared" si="0"/>
        <v>1.5914351851851888E-3</v>
      </c>
      <c r="J27" s="12"/>
      <c r="L27" s="8"/>
    </row>
    <row r="28" spans="1:13" ht="24.95" customHeight="1" x14ac:dyDescent="0.2">
      <c r="A28" s="3">
        <v>5</v>
      </c>
      <c r="B28" s="10">
        <v>50</v>
      </c>
      <c r="C28" s="11" t="s">
        <v>126</v>
      </c>
      <c r="D28" s="10">
        <v>1971</v>
      </c>
      <c r="E28" s="71" t="s">
        <v>125</v>
      </c>
      <c r="F28" s="72"/>
      <c r="G28" s="73"/>
      <c r="H28" s="14">
        <v>4.0076388888888891E-2</v>
      </c>
      <c r="I28" s="13">
        <f t="shared" si="0"/>
        <v>2.1423611111111157E-3</v>
      </c>
      <c r="J28" s="12"/>
      <c r="L28" s="8"/>
    </row>
    <row r="29" spans="1:13" ht="24.95" customHeight="1" x14ac:dyDescent="0.2">
      <c r="A29" s="3">
        <v>6</v>
      </c>
      <c r="B29" s="10">
        <v>347</v>
      </c>
      <c r="C29" s="11" t="s">
        <v>124</v>
      </c>
      <c r="D29" s="10">
        <v>1996</v>
      </c>
      <c r="E29" s="71" t="s">
        <v>44</v>
      </c>
      <c r="F29" s="72"/>
      <c r="G29" s="73"/>
      <c r="H29" s="14">
        <v>4.222453703703704E-2</v>
      </c>
      <c r="I29" s="13">
        <f t="shared" si="0"/>
        <v>4.2905092592592647E-3</v>
      </c>
      <c r="J29" s="12"/>
      <c r="L29" s="8"/>
    </row>
    <row r="30" spans="1:13" ht="24.95" customHeight="1" x14ac:dyDescent="0.2">
      <c r="A30" s="3">
        <v>7</v>
      </c>
      <c r="B30" s="10">
        <v>36</v>
      </c>
      <c r="C30" s="11" t="s">
        <v>123</v>
      </c>
      <c r="D30" s="10">
        <v>1986</v>
      </c>
      <c r="E30" s="71" t="s">
        <v>27</v>
      </c>
      <c r="F30" s="72"/>
      <c r="G30" s="73"/>
      <c r="H30" s="14">
        <v>4.2291666666666665E-2</v>
      </c>
      <c r="I30" s="13">
        <f t="shared" si="0"/>
        <v>4.3576388888888901E-3</v>
      </c>
      <c r="J30" s="12"/>
      <c r="L30" s="8"/>
    </row>
    <row r="31" spans="1:13" ht="24.95" customHeight="1" x14ac:dyDescent="0.2">
      <c r="A31" s="3">
        <v>8</v>
      </c>
      <c r="B31" s="10">
        <v>342</v>
      </c>
      <c r="C31" s="11" t="s">
        <v>122</v>
      </c>
      <c r="D31" s="10">
        <v>1982</v>
      </c>
      <c r="E31" s="71" t="s">
        <v>113</v>
      </c>
      <c r="F31" s="72"/>
      <c r="G31" s="73"/>
      <c r="H31" s="14">
        <v>4.3046296296296298E-2</v>
      </c>
      <c r="I31" s="13">
        <f t="shared" si="0"/>
        <v>5.1122685185185229E-3</v>
      </c>
      <c r="J31" s="12"/>
      <c r="L31" s="8"/>
    </row>
    <row r="32" spans="1:13" ht="24.95" customHeight="1" x14ac:dyDescent="0.2">
      <c r="A32" s="3">
        <v>9</v>
      </c>
      <c r="B32" s="10">
        <v>18</v>
      </c>
      <c r="C32" s="11" t="s">
        <v>121</v>
      </c>
      <c r="D32" s="10">
        <v>1987</v>
      </c>
      <c r="E32" s="71" t="s">
        <v>120</v>
      </c>
      <c r="F32" s="72"/>
      <c r="G32" s="73"/>
      <c r="H32" s="14">
        <v>4.4013888888888887E-2</v>
      </c>
      <c r="I32" s="13">
        <f t="shared" si="0"/>
        <v>6.0798611111111123E-3</v>
      </c>
      <c r="J32" s="12"/>
      <c r="L32" s="8"/>
    </row>
    <row r="33" spans="1:12" ht="24.95" customHeight="1" x14ac:dyDescent="0.2">
      <c r="A33" s="3">
        <v>10</v>
      </c>
      <c r="B33" s="10">
        <v>334</v>
      </c>
      <c r="C33" s="11" t="s">
        <v>119</v>
      </c>
      <c r="D33" s="10">
        <v>1995</v>
      </c>
      <c r="E33" s="71" t="s">
        <v>113</v>
      </c>
      <c r="F33" s="72"/>
      <c r="G33" s="73"/>
      <c r="H33" s="14">
        <v>4.4585648148148145E-2</v>
      </c>
      <c r="I33" s="13">
        <f t="shared" si="0"/>
        <v>6.6516203703703702E-3</v>
      </c>
      <c r="J33" s="12"/>
      <c r="L33" s="8"/>
    </row>
    <row r="34" spans="1:12" ht="24.95" customHeight="1" x14ac:dyDescent="0.2">
      <c r="A34" s="3">
        <v>11</v>
      </c>
      <c r="B34" s="10">
        <v>16</v>
      </c>
      <c r="C34" s="11" t="s">
        <v>118</v>
      </c>
      <c r="D34" s="10">
        <v>1987</v>
      </c>
      <c r="E34" s="71" t="s">
        <v>40</v>
      </c>
      <c r="F34" s="72"/>
      <c r="G34" s="73"/>
      <c r="H34" s="14">
        <v>4.5394675925925922E-2</v>
      </c>
      <c r="I34" s="13">
        <f t="shared" si="0"/>
        <v>7.4606481481481468E-3</v>
      </c>
      <c r="J34" s="12"/>
      <c r="L34" s="8"/>
    </row>
    <row r="35" spans="1:12" ht="24.95" customHeight="1" x14ac:dyDescent="0.2">
      <c r="A35" s="3">
        <v>12</v>
      </c>
      <c r="B35" s="10">
        <v>47</v>
      </c>
      <c r="C35" s="11" t="s">
        <v>117</v>
      </c>
      <c r="D35" s="10">
        <v>1980</v>
      </c>
      <c r="E35" s="71" t="s">
        <v>116</v>
      </c>
      <c r="F35" s="72"/>
      <c r="G35" s="73"/>
      <c r="H35" s="14">
        <v>4.6008101851851856E-2</v>
      </c>
      <c r="I35" s="13">
        <f t="shared" si="0"/>
        <v>8.0740740740740807E-3</v>
      </c>
      <c r="J35" s="12"/>
      <c r="K35" s="9"/>
      <c r="L35" s="8"/>
    </row>
    <row r="36" spans="1:12" ht="24.95" customHeight="1" x14ac:dyDescent="0.2">
      <c r="A36" s="3">
        <v>13</v>
      </c>
      <c r="B36" s="10">
        <v>155</v>
      </c>
      <c r="C36" s="11" t="s">
        <v>115</v>
      </c>
      <c r="D36" s="10">
        <v>1986</v>
      </c>
      <c r="E36" s="71" t="s">
        <v>55</v>
      </c>
      <c r="F36" s="72"/>
      <c r="G36" s="73"/>
      <c r="H36" s="14">
        <v>4.6538194444444438E-2</v>
      </c>
      <c r="I36" s="13">
        <f t="shared" si="0"/>
        <v>8.6041666666666627E-3</v>
      </c>
      <c r="J36" s="12"/>
      <c r="K36" s="9"/>
      <c r="L36" s="8"/>
    </row>
    <row r="37" spans="1:12" ht="24.95" customHeight="1" x14ac:dyDescent="0.2">
      <c r="A37" s="3">
        <v>14</v>
      </c>
      <c r="B37" s="10">
        <v>344</v>
      </c>
      <c r="C37" s="11" t="s">
        <v>114</v>
      </c>
      <c r="D37" s="10">
        <v>1991</v>
      </c>
      <c r="E37" s="71" t="s">
        <v>113</v>
      </c>
      <c r="F37" s="72"/>
      <c r="G37" s="73"/>
      <c r="H37" s="14">
        <v>4.6638888888888889E-2</v>
      </c>
      <c r="I37" s="13">
        <f t="shared" si="0"/>
        <v>8.7048611111111146E-3</v>
      </c>
      <c r="J37" s="12"/>
      <c r="K37" s="9"/>
      <c r="L37" s="8"/>
    </row>
    <row r="38" spans="1:12" ht="24.95" customHeight="1" x14ac:dyDescent="0.2">
      <c r="A38" s="3">
        <v>15</v>
      </c>
      <c r="B38" s="10">
        <v>139</v>
      </c>
      <c r="C38" s="11" t="s">
        <v>112</v>
      </c>
      <c r="D38" s="10">
        <v>1979</v>
      </c>
      <c r="E38" s="71" t="s">
        <v>30</v>
      </c>
      <c r="F38" s="72"/>
      <c r="G38" s="73"/>
      <c r="H38" s="14">
        <v>4.9562500000000002E-2</v>
      </c>
      <c r="I38" s="13">
        <f t="shared" si="0"/>
        <v>1.1628472222222228E-2</v>
      </c>
      <c r="J38" s="12"/>
      <c r="K38" s="9"/>
      <c r="L38" s="8"/>
    </row>
    <row r="39" spans="1:12" ht="24.95" customHeight="1" x14ac:dyDescent="0.2">
      <c r="A39" s="3">
        <v>16</v>
      </c>
      <c r="B39" s="10">
        <v>220</v>
      </c>
      <c r="C39" s="11" t="s">
        <v>111</v>
      </c>
      <c r="D39" s="10">
        <v>1990</v>
      </c>
      <c r="E39" s="71" t="s">
        <v>30</v>
      </c>
      <c r="F39" s="72"/>
      <c r="G39" s="73"/>
      <c r="H39" s="14">
        <v>5.1059027777777773E-2</v>
      </c>
      <c r="I39" s="13">
        <f t="shared" si="0"/>
        <v>1.3124999999999998E-2</v>
      </c>
      <c r="J39" s="12"/>
      <c r="K39" s="9"/>
      <c r="L39" s="8"/>
    </row>
    <row r="40" spans="1:12" ht="24.95" customHeight="1" x14ac:dyDescent="0.2">
      <c r="A40" s="3">
        <v>17</v>
      </c>
      <c r="B40" s="10">
        <v>53</v>
      </c>
      <c r="C40" s="11" t="s">
        <v>110</v>
      </c>
      <c r="D40" s="10">
        <v>1986</v>
      </c>
      <c r="E40" s="71" t="s">
        <v>99</v>
      </c>
      <c r="F40" s="72"/>
      <c r="G40" s="73"/>
      <c r="H40" s="14">
        <v>5.1728009259259265E-2</v>
      </c>
      <c r="I40" s="13">
        <f t="shared" si="0"/>
        <v>1.379398148148149E-2</v>
      </c>
      <c r="J40" s="12"/>
      <c r="K40" s="9"/>
      <c r="L40" s="8"/>
    </row>
    <row r="41" spans="1:12" ht="24.95" customHeight="1" x14ac:dyDescent="0.2">
      <c r="A41" s="3">
        <v>18</v>
      </c>
      <c r="B41" s="10">
        <v>42</v>
      </c>
      <c r="C41" s="11" t="s">
        <v>109</v>
      </c>
      <c r="D41" s="10">
        <v>1975</v>
      </c>
      <c r="E41" s="71" t="s">
        <v>108</v>
      </c>
      <c r="F41" s="72"/>
      <c r="G41" s="73"/>
      <c r="H41" s="14">
        <v>5.1901620370370376E-2</v>
      </c>
      <c r="I41" s="13">
        <f t="shared" si="0"/>
        <v>1.3967592592592601E-2</v>
      </c>
      <c r="J41" s="12"/>
      <c r="K41" s="9"/>
      <c r="L41" s="8"/>
    </row>
    <row r="42" spans="1:12" ht="24.95" customHeight="1" x14ac:dyDescent="0.2">
      <c r="A42" s="3">
        <v>19</v>
      </c>
      <c r="B42" s="10">
        <v>80</v>
      </c>
      <c r="C42" s="11" t="s">
        <v>107</v>
      </c>
      <c r="D42" s="10">
        <v>1964</v>
      </c>
      <c r="E42" s="71" t="s">
        <v>106</v>
      </c>
      <c r="F42" s="72"/>
      <c r="G42" s="73"/>
      <c r="H42" s="14">
        <v>5.2079861111111105E-2</v>
      </c>
      <c r="I42" s="13">
        <f t="shared" si="0"/>
        <v>1.414583333333333E-2</v>
      </c>
      <c r="J42" s="12"/>
      <c r="K42" s="9"/>
      <c r="L42" s="8"/>
    </row>
    <row r="43" spans="1:12" ht="24.95" customHeight="1" x14ac:dyDescent="0.2">
      <c r="A43" s="3">
        <v>20</v>
      </c>
      <c r="B43" s="10">
        <v>163</v>
      </c>
      <c r="C43" s="11" t="s">
        <v>105</v>
      </c>
      <c r="D43" s="10">
        <v>1988</v>
      </c>
      <c r="E43" s="71" t="s">
        <v>68</v>
      </c>
      <c r="F43" s="72"/>
      <c r="G43" s="73"/>
      <c r="H43" s="14">
        <v>5.218634259259259E-2</v>
      </c>
      <c r="I43" s="13">
        <f t="shared" si="0"/>
        <v>1.4252314814814815E-2</v>
      </c>
      <c r="J43" s="12"/>
      <c r="K43" s="9"/>
      <c r="L43" s="8"/>
    </row>
    <row r="44" spans="1:12" ht="24.95" customHeight="1" x14ac:dyDescent="0.2">
      <c r="A44" s="3">
        <v>21</v>
      </c>
      <c r="B44" s="10">
        <v>94</v>
      </c>
      <c r="C44" s="11" t="s">
        <v>104</v>
      </c>
      <c r="D44" s="10">
        <v>1991</v>
      </c>
      <c r="E44" s="71" t="s">
        <v>55</v>
      </c>
      <c r="F44" s="72"/>
      <c r="G44" s="73"/>
      <c r="H44" s="14">
        <v>5.2398148148148145E-2</v>
      </c>
      <c r="I44" s="13">
        <f t="shared" si="0"/>
        <v>1.446412037037037E-2</v>
      </c>
      <c r="J44" s="12"/>
      <c r="K44" s="9"/>
      <c r="L44" s="8"/>
    </row>
    <row r="45" spans="1:12" ht="24.95" customHeight="1" x14ac:dyDescent="0.2">
      <c r="A45" s="3">
        <v>22</v>
      </c>
      <c r="B45" s="10">
        <v>223</v>
      </c>
      <c r="C45" s="11" t="s">
        <v>103</v>
      </c>
      <c r="D45" s="10">
        <v>1981</v>
      </c>
      <c r="E45" s="71" t="s">
        <v>30</v>
      </c>
      <c r="F45" s="72"/>
      <c r="G45" s="73"/>
      <c r="H45" s="14">
        <v>5.2462962962962961E-2</v>
      </c>
      <c r="I45" s="13">
        <f t="shared" si="0"/>
        <v>1.4528935185185186E-2</v>
      </c>
      <c r="J45" s="12"/>
      <c r="K45" s="9"/>
      <c r="L45" s="8"/>
    </row>
    <row r="46" spans="1:12" ht="24.95" customHeight="1" x14ac:dyDescent="0.2">
      <c r="A46" s="3">
        <v>23</v>
      </c>
      <c r="B46" s="10">
        <v>335</v>
      </c>
      <c r="C46" s="11" t="s">
        <v>102</v>
      </c>
      <c r="D46" s="10">
        <v>1995</v>
      </c>
      <c r="E46" s="71" t="s">
        <v>101</v>
      </c>
      <c r="F46" s="72"/>
      <c r="G46" s="73"/>
      <c r="H46" s="14">
        <v>5.2630787037037031E-2</v>
      </c>
      <c r="I46" s="13">
        <f t="shared" si="0"/>
        <v>1.4696759259259257E-2</v>
      </c>
      <c r="J46" s="12"/>
      <c r="K46" s="9"/>
      <c r="L46" s="8"/>
    </row>
    <row r="47" spans="1:12" ht="24.95" customHeight="1" x14ac:dyDescent="0.2">
      <c r="A47" s="3">
        <v>24</v>
      </c>
      <c r="B47" s="10">
        <v>52</v>
      </c>
      <c r="C47" s="11" t="s">
        <v>100</v>
      </c>
      <c r="D47" s="10">
        <v>1988</v>
      </c>
      <c r="E47" s="71" t="s">
        <v>99</v>
      </c>
      <c r="F47" s="72"/>
      <c r="G47" s="73"/>
      <c r="H47" s="14">
        <v>5.2718750000000002E-2</v>
      </c>
      <c r="I47" s="13">
        <f t="shared" si="0"/>
        <v>1.4784722222222227E-2</v>
      </c>
      <c r="J47" s="12"/>
      <c r="K47" s="9"/>
      <c r="L47" s="8"/>
    </row>
    <row r="48" spans="1:12" ht="24.95" customHeight="1" x14ac:dyDescent="0.2">
      <c r="A48" s="3">
        <v>25</v>
      </c>
      <c r="B48" s="10">
        <v>267</v>
      </c>
      <c r="C48" s="11" t="s">
        <v>98</v>
      </c>
      <c r="D48" s="10">
        <v>1982</v>
      </c>
      <c r="E48" s="71" t="s">
        <v>51</v>
      </c>
      <c r="F48" s="72"/>
      <c r="G48" s="73"/>
      <c r="H48" s="14">
        <v>5.3184027777777781E-2</v>
      </c>
      <c r="I48" s="13">
        <f t="shared" si="0"/>
        <v>1.5250000000000007E-2</v>
      </c>
      <c r="J48" s="12"/>
      <c r="K48" s="9"/>
      <c r="L48" s="8"/>
    </row>
    <row r="49" spans="1:13" ht="24.95" customHeight="1" x14ac:dyDescent="0.2">
      <c r="A49" s="3">
        <v>26</v>
      </c>
      <c r="B49" s="10">
        <v>258</v>
      </c>
      <c r="C49" s="11" t="s">
        <v>97</v>
      </c>
      <c r="D49" s="10">
        <v>1988</v>
      </c>
      <c r="E49" s="71" t="s">
        <v>74</v>
      </c>
      <c r="F49" s="72"/>
      <c r="G49" s="73"/>
      <c r="H49" s="14">
        <v>5.422222222222222E-2</v>
      </c>
      <c r="I49" s="13">
        <f t="shared" si="0"/>
        <v>1.6288194444444445E-2</v>
      </c>
      <c r="J49" s="12"/>
      <c r="K49" s="9"/>
      <c r="L49" s="8"/>
    </row>
    <row r="50" spans="1:13" ht="24.95" customHeight="1" x14ac:dyDescent="0.2">
      <c r="A50" s="3">
        <v>27</v>
      </c>
      <c r="B50" s="10">
        <v>140</v>
      </c>
      <c r="C50" s="11" t="s">
        <v>96</v>
      </c>
      <c r="D50" s="10">
        <v>1980</v>
      </c>
      <c r="E50" s="71" t="s">
        <v>30</v>
      </c>
      <c r="F50" s="72"/>
      <c r="G50" s="73"/>
      <c r="H50" s="14">
        <v>5.5164351851851846E-2</v>
      </c>
      <c r="I50" s="13">
        <f t="shared" si="0"/>
        <v>1.7230324074074072E-2</v>
      </c>
      <c r="J50" s="12"/>
      <c r="K50" s="9"/>
      <c r="L50" s="8"/>
    </row>
    <row r="51" spans="1:13" ht="24.95" customHeight="1" x14ac:dyDescent="0.2">
      <c r="A51" s="3">
        <v>28</v>
      </c>
      <c r="B51" s="10">
        <v>206</v>
      </c>
      <c r="C51" s="11" t="s">
        <v>95</v>
      </c>
      <c r="D51" s="10">
        <v>1990</v>
      </c>
      <c r="E51" s="71" t="s">
        <v>51</v>
      </c>
      <c r="F51" s="72"/>
      <c r="G51" s="73"/>
      <c r="H51" s="14">
        <v>5.5194444444444442E-2</v>
      </c>
      <c r="I51" s="13">
        <f t="shared" si="0"/>
        <v>1.7260416666666667E-2</v>
      </c>
      <c r="J51" s="12"/>
      <c r="K51" s="9"/>
      <c r="L51" s="8"/>
    </row>
    <row r="52" spans="1:13" ht="24.95" customHeight="1" x14ac:dyDescent="0.2">
      <c r="A52" s="3">
        <v>29</v>
      </c>
      <c r="B52" s="10">
        <v>25</v>
      </c>
      <c r="C52" s="11" t="s">
        <v>94</v>
      </c>
      <c r="D52" s="10">
        <v>1981</v>
      </c>
      <c r="E52" s="71" t="s">
        <v>93</v>
      </c>
      <c r="F52" s="72"/>
      <c r="G52" s="73"/>
      <c r="H52" s="14">
        <v>5.5982638888888887E-2</v>
      </c>
      <c r="I52" s="13">
        <f t="shared" si="0"/>
        <v>1.8048611111111112E-2</v>
      </c>
      <c r="J52" s="12"/>
      <c r="K52" s="9"/>
      <c r="L52" s="8"/>
    </row>
    <row r="53" spans="1:13" ht="24.95" customHeight="1" x14ac:dyDescent="0.2">
      <c r="A53" s="3">
        <v>30</v>
      </c>
      <c r="B53" s="10">
        <v>79</v>
      </c>
      <c r="C53" s="11" t="s">
        <v>92</v>
      </c>
      <c r="D53" s="10">
        <v>1983</v>
      </c>
      <c r="E53" s="71" t="s">
        <v>90</v>
      </c>
      <c r="F53" s="72"/>
      <c r="G53" s="73"/>
      <c r="H53" s="14">
        <v>5.654398148148148E-2</v>
      </c>
      <c r="I53" s="13">
        <f t="shared" si="0"/>
        <v>1.8609953703703705E-2</v>
      </c>
      <c r="J53" s="12"/>
      <c r="K53" s="9"/>
      <c r="L53" s="8"/>
    </row>
    <row r="54" spans="1:13" ht="24.95" customHeight="1" x14ac:dyDescent="0.2">
      <c r="A54" s="3">
        <v>31</v>
      </c>
      <c r="B54" s="10">
        <v>90</v>
      </c>
      <c r="C54" s="11" t="s">
        <v>91</v>
      </c>
      <c r="D54" s="10">
        <v>1985</v>
      </c>
      <c r="E54" s="71" t="s">
        <v>90</v>
      </c>
      <c r="F54" s="72"/>
      <c r="G54" s="73"/>
      <c r="H54" s="14">
        <v>5.6589120370370373E-2</v>
      </c>
      <c r="I54" s="13">
        <f t="shared" si="0"/>
        <v>1.8655092592592598E-2</v>
      </c>
      <c r="J54" s="12"/>
      <c r="K54" s="9"/>
      <c r="L54" s="8"/>
    </row>
    <row r="55" spans="1:13" ht="24.95" customHeight="1" x14ac:dyDescent="0.2">
      <c r="A55" s="3">
        <v>32</v>
      </c>
      <c r="B55" s="10">
        <v>234</v>
      </c>
      <c r="C55" s="11" t="s">
        <v>89</v>
      </c>
      <c r="D55" s="10">
        <v>1983</v>
      </c>
      <c r="E55" s="71" t="s">
        <v>31</v>
      </c>
      <c r="F55" s="72"/>
      <c r="G55" s="73"/>
      <c r="H55" s="14">
        <v>5.685069444444444E-2</v>
      </c>
      <c r="I55" s="13">
        <f t="shared" si="0"/>
        <v>1.8916666666666665E-2</v>
      </c>
      <c r="J55" s="12"/>
      <c r="K55" s="9"/>
      <c r="L55" s="8"/>
    </row>
    <row r="56" spans="1:13" ht="24.95" customHeight="1" x14ac:dyDescent="0.2">
      <c r="A56" s="3">
        <v>33</v>
      </c>
      <c r="B56" s="10">
        <v>51</v>
      </c>
      <c r="C56" s="11" t="s">
        <v>88</v>
      </c>
      <c r="D56" s="10">
        <v>1982</v>
      </c>
      <c r="E56" s="71" t="s">
        <v>42</v>
      </c>
      <c r="F56" s="72"/>
      <c r="G56" s="73"/>
      <c r="H56" s="14">
        <v>5.7072916666666668E-2</v>
      </c>
      <c r="I56" s="13">
        <f t="shared" si="0"/>
        <v>1.9138888888888893E-2</v>
      </c>
      <c r="J56" s="12"/>
      <c r="K56" s="9"/>
      <c r="L56" s="8"/>
    </row>
    <row r="57" spans="1:13" ht="24.95" customHeight="1" x14ac:dyDescent="0.2">
      <c r="A57" s="3">
        <v>34</v>
      </c>
      <c r="B57" s="10">
        <v>88</v>
      </c>
      <c r="C57" s="11" t="s">
        <v>87</v>
      </c>
      <c r="D57" s="10">
        <v>1979</v>
      </c>
      <c r="E57" s="71" t="s">
        <v>30</v>
      </c>
      <c r="F57" s="72"/>
      <c r="G57" s="73"/>
      <c r="H57" s="14">
        <v>5.7180555555555561E-2</v>
      </c>
      <c r="I57" s="13">
        <f t="shared" ref="I57:I88" si="1">H57-$H$24</f>
        <v>1.9246527777777786E-2</v>
      </c>
      <c r="J57" s="12"/>
      <c r="K57" s="9"/>
      <c r="L57" s="8"/>
    </row>
    <row r="58" spans="1:13" ht="24.95" customHeight="1" x14ac:dyDescent="0.2">
      <c r="A58" s="3">
        <v>35</v>
      </c>
      <c r="B58" s="10">
        <v>214</v>
      </c>
      <c r="C58" s="11" t="s">
        <v>86</v>
      </c>
      <c r="D58" s="10">
        <v>1983</v>
      </c>
      <c r="E58" s="71" t="s">
        <v>30</v>
      </c>
      <c r="F58" s="72"/>
      <c r="G58" s="73"/>
      <c r="H58" s="14">
        <v>5.8743055555555555E-2</v>
      </c>
      <c r="I58" s="13">
        <f t="shared" si="1"/>
        <v>2.080902777777778E-2</v>
      </c>
      <c r="J58" s="12"/>
      <c r="K58" s="9"/>
      <c r="L58" s="8"/>
    </row>
    <row r="59" spans="1:13" ht="24.95" customHeight="1" x14ac:dyDescent="0.2">
      <c r="A59" s="3">
        <v>36</v>
      </c>
      <c r="B59" s="10">
        <v>70</v>
      </c>
      <c r="C59" s="11" t="s">
        <v>85</v>
      </c>
      <c r="D59" s="10">
        <v>1989</v>
      </c>
      <c r="E59" s="71" t="s">
        <v>31</v>
      </c>
      <c r="F59" s="72"/>
      <c r="G59" s="73"/>
      <c r="H59" s="14">
        <v>5.9792824074074075E-2</v>
      </c>
      <c r="I59" s="13">
        <f t="shared" si="1"/>
        <v>2.18587962962963E-2</v>
      </c>
      <c r="J59" s="12"/>
      <c r="K59" s="9"/>
    </row>
    <row r="60" spans="1:13" ht="24.95" customHeight="1" x14ac:dyDescent="0.2">
      <c r="A60" s="3">
        <v>37</v>
      </c>
      <c r="B60" s="10">
        <v>178</v>
      </c>
      <c r="C60" s="11" t="s">
        <v>84</v>
      </c>
      <c r="D60" s="10">
        <v>1988</v>
      </c>
      <c r="E60" s="71" t="s">
        <v>30</v>
      </c>
      <c r="F60" s="72"/>
      <c r="G60" s="73"/>
      <c r="H60" s="14">
        <v>6.0089120370370369E-2</v>
      </c>
      <c r="I60" s="13">
        <f t="shared" si="1"/>
        <v>2.2155092592592594E-2</v>
      </c>
      <c r="J60" s="12"/>
      <c r="K60" s="9"/>
    </row>
    <row r="61" spans="1:13" ht="24.95" customHeight="1" x14ac:dyDescent="0.2">
      <c r="A61" s="3">
        <v>38</v>
      </c>
      <c r="B61" s="10">
        <v>73</v>
      </c>
      <c r="C61" s="11" t="s">
        <v>83</v>
      </c>
      <c r="D61" s="10">
        <v>1988</v>
      </c>
      <c r="E61" s="71" t="s">
        <v>51</v>
      </c>
      <c r="F61" s="72"/>
      <c r="G61" s="73"/>
      <c r="H61" s="14">
        <v>6.0274305555555553E-2</v>
      </c>
      <c r="I61" s="13">
        <f t="shared" si="1"/>
        <v>2.2340277777777778E-2</v>
      </c>
      <c r="J61" s="12"/>
      <c r="K61" s="9"/>
      <c r="L61" s="17"/>
      <c r="M61" s="17"/>
    </row>
    <row r="62" spans="1:13" ht="24.95" customHeight="1" x14ac:dyDescent="0.2">
      <c r="A62" s="3">
        <v>39</v>
      </c>
      <c r="B62" s="10">
        <v>132</v>
      </c>
      <c r="C62" s="11" t="s">
        <v>82</v>
      </c>
      <c r="D62" s="10">
        <v>1989</v>
      </c>
      <c r="E62" s="71" t="s">
        <v>30</v>
      </c>
      <c r="F62" s="72"/>
      <c r="G62" s="73"/>
      <c r="H62" s="14">
        <v>6.0789351851851851E-2</v>
      </c>
      <c r="I62" s="13">
        <f t="shared" si="1"/>
        <v>2.2855324074074077E-2</v>
      </c>
      <c r="J62" s="12"/>
      <c r="K62" s="9"/>
      <c r="L62" s="16"/>
      <c r="M62" s="16"/>
    </row>
    <row r="63" spans="1:13" ht="24.95" customHeight="1" x14ac:dyDescent="0.2">
      <c r="A63" s="3">
        <v>40</v>
      </c>
      <c r="B63" s="10">
        <v>171</v>
      </c>
      <c r="C63" s="11" t="s">
        <v>81</v>
      </c>
      <c r="D63" s="10">
        <v>1982</v>
      </c>
      <c r="E63" s="71" t="s">
        <v>79</v>
      </c>
      <c r="F63" s="72"/>
      <c r="G63" s="73"/>
      <c r="H63" s="14">
        <v>6.0942129629629631E-2</v>
      </c>
      <c r="I63" s="13">
        <f t="shared" si="1"/>
        <v>2.3008101851851856E-2</v>
      </c>
      <c r="J63" s="12"/>
      <c r="K63" s="9"/>
    </row>
    <row r="64" spans="1:13" ht="24.95" customHeight="1" x14ac:dyDescent="0.2">
      <c r="A64" s="3">
        <v>41</v>
      </c>
      <c r="B64" s="10">
        <v>252</v>
      </c>
      <c r="C64" s="11" t="s">
        <v>80</v>
      </c>
      <c r="D64" s="10">
        <v>1972</v>
      </c>
      <c r="E64" s="71" t="s">
        <v>79</v>
      </c>
      <c r="F64" s="72"/>
      <c r="G64" s="73"/>
      <c r="H64" s="14">
        <v>6.1454861111111113E-2</v>
      </c>
      <c r="I64" s="13">
        <f t="shared" si="1"/>
        <v>2.3520833333333338E-2</v>
      </c>
      <c r="J64" s="12"/>
      <c r="K64" s="9"/>
    </row>
    <row r="65" spans="1:13" ht="24.95" customHeight="1" x14ac:dyDescent="0.2">
      <c r="A65" s="3">
        <v>42</v>
      </c>
      <c r="B65" s="10">
        <v>197</v>
      </c>
      <c r="C65" s="11" t="s">
        <v>78</v>
      </c>
      <c r="D65" s="10">
        <v>1985</v>
      </c>
      <c r="E65" s="71" t="s">
        <v>31</v>
      </c>
      <c r="F65" s="72"/>
      <c r="G65" s="73"/>
      <c r="H65" s="14">
        <v>6.1677083333333334E-2</v>
      </c>
      <c r="I65" s="13">
        <f t="shared" si="1"/>
        <v>2.3743055555555559E-2</v>
      </c>
      <c r="J65" s="12"/>
      <c r="K65" s="9"/>
    </row>
    <row r="66" spans="1:13" s="15" customFormat="1" ht="24.95" customHeight="1" x14ac:dyDescent="0.2">
      <c r="A66" s="3">
        <v>43</v>
      </c>
      <c r="B66" s="10">
        <v>89</v>
      </c>
      <c r="C66" s="11" t="s">
        <v>77</v>
      </c>
      <c r="D66" s="10">
        <v>1973</v>
      </c>
      <c r="E66" s="71" t="s">
        <v>30</v>
      </c>
      <c r="F66" s="72"/>
      <c r="G66" s="73"/>
      <c r="H66" s="14">
        <v>6.1998842592592592E-2</v>
      </c>
      <c r="I66" s="13">
        <f t="shared" si="1"/>
        <v>2.4064814814814817E-2</v>
      </c>
      <c r="J66" s="12"/>
      <c r="L66" s="8"/>
      <c r="M66" s="5"/>
    </row>
    <row r="67" spans="1:13" ht="24.95" customHeight="1" x14ac:dyDescent="0.2">
      <c r="A67" s="3">
        <v>44</v>
      </c>
      <c r="B67" s="10">
        <v>201</v>
      </c>
      <c r="C67" s="11" t="s">
        <v>76</v>
      </c>
      <c r="D67" s="10">
        <v>1986</v>
      </c>
      <c r="E67" s="71" t="s">
        <v>31</v>
      </c>
      <c r="F67" s="72"/>
      <c r="G67" s="73"/>
      <c r="H67" s="14">
        <v>6.332638888888889E-2</v>
      </c>
      <c r="I67" s="13">
        <f t="shared" si="1"/>
        <v>2.5392361111111116E-2</v>
      </c>
      <c r="J67" s="12"/>
      <c r="L67" s="8"/>
    </row>
    <row r="68" spans="1:13" ht="24.95" customHeight="1" x14ac:dyDescent="0.2">
      <c r="A68" s="3">
        <v>45</v>
      </c>
      <c r="B68" s="10">
        <v>179</v>
      </c>
      <c r="C68" s="11" t="s">
        <v>75</v>
      </c>
      <c r="D68" s="10">
        <v>1978</v>
      </c>
      <c r="E68" s="71" t="s">
        <v>74</v>
      </c>
      <c r="F68" s="72"/>
      <c r="G68" s="73"/>
      <c r="H68" s="14">
        <v>6.3524305555555563E-2</v>
      </c>
      <c r="I68" s="13">
        <f t="shared" si="1"/>
        <v>2.5590277777777788E-2</v>
      </c>
      <c r="J68" s="12"/>
      <c r="L68" s="8"/>
    </row>
    <row r="69" spans="1:13" ht="24.95" customHeight="1" x14ac:dyDescent="0.2">
      <c r="A69" s="3">
        <v>46</v>
      </c>
      <c r="B69" s="10">
        <v>129</v>
      </c>
      <c r="C69" s="11" t="s">
        <v>73</v>
      </c>
      <c r="D69" s="10">
        <v>1989</v>
      </c>
      <c r="E69" s="71" t="s">
        <v>30</v>
      </c>
      <c r="F69" s="72"/>
      <c r="G69" s="73"/>
      <c r="H69" s="14">
        <v>6.3552083333333328E-2</v>
      </c>
      <c r="I69" s="13">
        <f t="shared" si="1"/>
        <v>2.5618055555555554E-2</v>
      </c>
      <c r="J69" s="12"/>
      <c r="L69" s="8"/>
    </row>
    <row r="70" spans="1:13" ht="24.95" customHeight="1" x14ac:dyDescent="0.2">
      <c r="A70" s="3">
        <v>47</v>
      </c>
      <c r="B70" s="10">
        <v>309</v>
      </c>
      <c r="C70" s="11" t="s">
        <v>72</v>
      </c>
      <c r="D70" s="10">
        <v>1992</v>
      </c>
      <c r="E70" s="71" t="s">
        <v>71</v>
      </c>
      <c r="F70" s="72"/>
      <c r="G70" s="73"/>
      <c r="H70" s="14">
        <v>6.4715277777777774E-2</v>
      </c>
      <c r="I70" s="13">
        <f t="shared" si="1"/>
        <v>2.678125E-2</v>
      </c>
      <c r="J70" s="12"/>
      <c r="L70" s="8"/>
    </row>
    <row r="71" spans="1:13" ht="24.95" customHeight="1" x14ac:dyDescent="0.2">
      <c r="A71" s="3">
        <v>48</v>
      </c>
      <c r="B71" s="10">
        <v>174</v>
      </c>
      <c r="C71" s="11" t="s">
        <v>70</v>
      </c>
      <c r="D71" s="10">
        <v>1985</v>
      </c>
      <c r="E71" s="71" t="s">
        <v>43</v>
      </c>
      <c r="F71" s="72"/>
      <c r="G71" s="73"/>
      <c r="H71" s="14">
        <v>6.6025462962962966E-2</v>
      </c>
      <c r="I71" s="13">
        <f t="shared" si="1"/>
        <v>2.8091435185185192E-2</v>
      </c>
      <c r="J71" s="12"/>
      <c r="L71" s="8"/>
    </row>
    <row r="72" spans="1:13" ht="24.95" customHeight="1" x14ac:dyDescent="0.2">
      <c r="A72" s="3">
        <v>49</v>
      </c>
      <c r="B72" s="10">
        <v>162</v>
      </c>
      <c r="C72" s="11" t="s">
        <v>69</v>
      </c>
      <c r="D72" s="10">
        <v>1979</v>
      </c>
      <c r="E72" s="71" t="s">
        <v>68</v>
      </c>
      <c r="F72" s="72"/>
      <c r="G72" s="73"/>
      <c r="H72" s="14">
        <v>6.6207175925925926E-2</v>
      </c>
      <c r="I72" s="13">
        <f t="shared" si="1"/>
        <v>2.8273148148148151E-2</v>
      </c>
      <c r="J72" s="12"/>
      <c r="L72" s="8"/>
    </row>
    <row r="73" spans="1:13" ht="24.95" customHeight="1" x14ac:dyDescent="0.2">
      <c r="A73" s="3">
        <v>50</v>
      </c>
      <c r="B73" s="10">
        <v>137</v>
      </c>
      <c r="C73" s="11" t="s">
        <v>67</v>
      </c>
      <c r="D73" s="10">
        <v>1990</v>
      </c>
      <c r="E73" s="71" t="s">
        <v>30</v>
      </c>
      <c r="F73" s="72"/>
      <c r="G73" s="73"/>
      <c r="H73" s="14">
        <v>6.6234953703703706E-2</v>
      </c>
      <c r="I73" s="13">
        <f t="shared" si="1"/>
        <v>2.8300925925925931E-2</v>
      </c>
      <c r="J73" s="12"/>
      <c r="L73" s="8"/>
    </row>
    <row r="74" spans="1:13" ht="24.95" customHeight="1" x14ac:dyDescent="0.2">
      <c r="A74" s="3">
        <v>51</v>
      </c>
      <c r="B74" s="10">
        <v>147</v>
      </c>
      <c r="C74" s="11" t="s">
        <v>66</v>
      </c>
      <c r="D74" s="10">
        <v>1985</v>
      </c>
      <c r="E74" s="71" t="s">
        <v>43</v>
      </c>
      <c r="F74" s="72"/>
      <c r="G74" s="73"/>
      <c r="H74" s="14">
        <v>6.6326388888888879E-2</v>
      </c>
      <c r="I74" s="13">
        <f t="shared" si="1"/>
        <v>2.8392361111111104E-2</v>
      </c>
      <c r="J74" s="12"/>
      <c r="L74" s="8"/>
    </row>
    <row r="75" spans="1:13" ht="24.95" customHeight="1" x14ac:dyDescent="0.2">
      <c r="A75" s="3">
        <v>52</v>
      </c>
      <c r="B75" s="10">
        <v>240</v>
      </c>
      <c r="C75" s="11" t="s">
        <v>65</v>
      </c>
      <c r="D75" s="10">
        <v>1960</v>
      </c>
      <c r="E75" s="71" t="s">
        <v>64</v>
      </c>
      <c r="F75" s="72"/>
      <c r="G75" s="73"/>
      <c r="H75" s="14">
        <v>6.741435185185185E-2</v>
      </c>
      <c r="I75" s="13">
        <f t="shared" si="1"/>
        <v>2.9480324074074075E-2</v>
      </c>
      <c r="J75" s="12"/>
      <c r="L75" s="8"/>
    </row>
    <row r="76" spans="1:13" ht="24.95" customHeight="1" x14ac:dyDescent="0.2">
      <c r="A76" s="3">
        <v>53</v>
      </c>
      <c r="B76" s="10">
        <v>268</v>
      </c>
      <c r="C76" s="11" t="s">
        <v>63</v>
      </c>
      <c r="D76" s="10">
        <v>1988</v>
      </c>
      <c r="E76" s="71" t="s">
        <v>43</v>
      </c>
      <c r="F76" s="72"/>
      <c r="G76" s="73"/>
      <c r="H76" s="14">
        <v>6.771180555555556E-2</v>
      </c>
      <c r="I76" s="13">
        <f t="shared" si="1"/>
        <v>2.9777777777777785E-2</v>
      </c>
      <c r="J76" s="12"/>
      <c r="L76" s="8"/>
    </row>
    <row r="77" spans="1:13" ht="24.95" customHeight="1" x14ac:dyDescent="0.2">
      <c r="A77" s="3">
        <v>54</v>
      </c>
      <c r="B77" s="10">
        <v>198</v>
      </c>
      <c r="C77" s="11" t="s">
        <v>62</v>
      </c>
      <c r="D77" s="10">
        <v>1976</v>
      </c>
      <c r="E77" s="71" t="s">
        <v>30</v>
      </c>
      <c r="F77" s="72"/>
      <c r="G77" s="73"/>
      <c r="H77" s="14">
        <v>6.8283564814814804E-2</v>
      </c>
      <c r="I77" s="13">
        <f t="shared" si="1"/>
        <v>3.0349537037037029E-2</v>
      </c>
      <c r="J77" s="12"/>
      <c r="K77" s="9"/>
      <c r="L77" s="8"/>
    </row>
    <row r="78" spans="1:13" ht="24.95" customHeight="1" x14ac:dyDescent="0.2">
      <c r="A78" s="3">
        <v>55</v>
      </c>
      <c r="B78" s="10">
        <v>247</v>
      </c>
      <c r="C78" s="11" t="s">
        <v>61</v>
      </c>
      <c r="D78" s="10">
        <v>1993</v>
      </c>
      <c r="E78" s="71" t="s">
        <v>30</v>
      </c>
      <c r="F78" s="72"/>
      <c r="G78" s="73"/>
      <c r="H78" s="14">
        <v>6.8878472222222223E-2</v>
      </c>
      <c r="I78" s="13">
        <f t="shared" si="1"/>
        <v>3.0944444444444448E-2</v>
      </c>
      <c r="J78" s="12"/>
      <c r="K78" s="9"/>
      <c r="L78" s="8"/>
    </row>
    <row r="79" spans="1:13" ht="24.95" customHeight="1" x14ac:dyDescent="0.2">
      <c r="A79" s="3">
        <v>56</v>
      </c>
      <c r="B79" s="10">
        <v>148</v>
      </c>
      <c r="C79" s="11" t="s">
        <v>60</v>
      </c>
      <c r="D79" s="10">
        <v>1981</v>
      </c>
      <c r="E79" s="71" t="s">
        <v>43</v>
      </c>
      <c r="F79" s="72"/>
      <c r="G79" s="73"/>
      <c r="H79" s="14">
        <v>7.0052083333333334E-2</v>
      </c>
      <c r="I79" s="13">
        <f t="shared" si="1"/>
        <v>3.2118055555555559E-2</v>
      </c>
      <c r="J79" s="12"/>
      <c r="K79" s="9"/>
      <c r="L79" s="8"/>
    </row>
    <row r="80" spans="1:13" ht="24.95" customHeight="1" x14ac:dyDescent="0.2">
      <c r="A80" s="3">
        <v>57</v>
      </c>
      <c r="B80" s="10">
        <v>211</v>
      </c>
      <c r="C80" s="11" t="s">
        <v>59</v>
      </c>
      <c r="D80" s="10">
        <v>1987</v>
      </c>
      <c r="E80" s="71" t="s">
        <v>30</v>
      </c>
      <c r="F80" s="72"/>
      <c r="G80" s="73"/>
      <c r="H80" s="14">
        <v>7.0256944444444455E-2</v>
      </c>
      <c r="I80" s="13">
        <f t="shared" si="1"/>
        <v>3.232291666666668E-2</v>
      </c>
      <c r="J80" s="12"/>
      <c r="K80" s="9"/>
      <c r="L80" s="8"/>
    </row>
    <row r="81" spans="1:12" ht="24.95" customHeight="1" x14ac:dyDescent="0.2">
      <c r="A81" s="3">
        <v>58</v>
      </c>
      <c r="B81" s="10">
        <v>219</v>
      </c>
      <c r="C81" s="11" t="s">
        <v>58</v>
      </c>
      <c r="D81" s="10">
        <v>1983</v>
      </c>
      <c r="E81" s="71" t="s">
        <v>57</v>
      </c>
      <c r="F81" s="72"/>
      <c r="G81" s="73"/>
      <c r="H81" s="14">
        <v>7.0871527777777776E-2</v>
      </c>
      <c r="I81" s="13">
        <f t="shared" si="1"/>
        <v>3.2937500000000001E-2</v>
      </c>
      <c r="J81" s="12"/>
      <c r="K81" s="9"/>
      <c r="L81" s="8"/>
    </row>
    <row r="82" spans="1:12" ht="24.95" customHeight="1" x14ac:dyDescent="0.2">
      <c r="A82" s="3">
        <v>59</v>
      </c>
      <c r="B82" s="10">
        <v>96</v>
      </c>
      <c r="C82" s="11" t="s">
        <v>56</v>
      </c>
      <c r="D82" s="10">
        <v>1996</v>
      </c>
      <c r="E82" s="71" t="s">
        <v>55</v>
      </c>
      <c r="F82" s="72"/>
      <c r="G82" s="73"/>
      <c r="H82" s="14">
        <v>7.2767361111111109E-2</v>
      </c>
      <c r="I82" s="13">
        <f t="shared" si="1"/>
        <v>3.4833333333333334E-2</v>
      </c>
      <c r="J82" s="12"/>
      <c r="K82" s="9"/>
      <c r="L82" s="8"/>
    </row>
    <row r="83" spans="1:12" ht="24.95" customHeight="1" x14ac:dyDescent="0.2">
      <c r="A83" s="3">
        <v>60</v>
      </c>
      <c r="B83" s="10">
        <v>165</v>
      </c>
      <c r="C83" s="11" t="s">
        <v>54</v>
      </c>
      <c r="D83" s="10">
        <v>1992</v>
      </c>
      <c r="E83" s="71" t="s">
        <v>30</v>
      </c>
      <c r="F83" s="72"/>
      <c r="G83" s="73"/>
      <c r="H83" s="14">
        <v>7.8723379629629622E-2</v>
      </c>
      <c r="I83" s="13">
        <f t="shared" si="1"/>
        <v>4.0789351851851847E-2</v>
      </c>
      <c r="J83" s="12"/>
      <c r="K83" s="9"/>
      <c r="L83" s="8"/>
    </row>
    <row r="84" spans="1:12" ht="24.95" customHeight="1" x14ac:dyDescent="0.2">
      <c r="A84" s="3">
        <v>61</v>
      </c>
      <c r="B84" s="10">
        <v>76</v>
      </c>
      <c r="C84" s="11" t="s">
        <v>53</v>
      </c>
      <c r="D84" s="10">
        <v>1981</v>
      </c>
      <c r="E84" s="71" t="s">
        <v>30</v>
      </c>
      <c r="F84" s="72"/>
      <c r="G84" s="73"/>
      <c r="H84" s="14">
        <v>8.1054398148148146E-2</v>
      </c>
      <c r="I84" s="13">
        <f t="shared" si="1"/>
        <v>4.3120370370370371E-2</v>
      </c>
      <c r="J84" s="12"/>
      <c r="K84" s="9"/>
      <c r="L84" s="8"/>
    </row>
    <row r="85" spans="1:12" ht="24.95" customHeight="1" x14ac:dyDescent="0.2">
      <c r="A85" s="3">
        <v>62</v>
      </c>
      <c r="B85" s="10">
        <v>244</v>
      </c>
      <c r="C85" s="11" t="s">
        <v>52</v>
      </c>
      <c r="D85" s="10">
        <v>1961</v>
      </c>
      <c r="E85" s="71" t="s">
        <v>51</v>
      </c>
      <c r="F85" s="72"/>
      <c r="G85" s="73"/>
      <c r="H85" s="14">
        <v>8.4134259259259256E-2</v>
      </c>
      <c r="I85" s="13">
        <f t="shared" si="1"/>
        <v>4.6200231481481481E-2</v>
      </c>
      <c r="J85" s="12"/>
      <c r="K85" s="9"/>
      <c r="L85" s="8"/>
    </row>
    <row r="86" spans="1:12" ht="24.95" customHeight="1" x14ac:dyDescent="0.2">
      <c r="A86" s="3">
        <v>63</v>
      </c>
      <c r="B86" s="10">
        <v>191</v>
      </c>
      <c r="C86" s="11" t="s">
        <v>50</v>
      </c>
      <c r="D86" s="10">
        <v>1986</v>
      </c>
      <c r="E86" s="71" t="s">
        <v>30</v>
      </c>
      <c r="F86" s="72"/>
      <c r="G86" s="73"/>
      <c r="H86" s="14">
        <v>8.6291666666666669E-2</v>
      </c>
      <c r="I86" s="13">
        <f t="shared" si="1"/>
        <v>4.8357638888888894E-2</v>
      </c>
      <c r="J86" s="12"/>
      <c r="K86" s="9"/>
      <c r="L86" s="8"/>
    </row>
    <row r="87" spans="1:12" ht="24.95" customHeight="1" x14ac:dyDescent="0.2">
      <c r="A87" s="3">
        <v>64</v>
      </c>
      <c r="B87" s="10">
        <v>199</v>
      </c>
      <c r="C87" s="11" t="s">
        <v>49</v>
      </c>
      <c r="D87" s="10">
        <v>1980</v>
      </c>
      <c r="E87" s="71" t="s">
        <v>31</v>
      </c>
      <c r="F87" s="72"/>
      <c r="G87" s="73"/>
      <c r="H87" s="14">
        <v>0.14035995370370372</v>
      </c>
      <c r="I87" s="13">
        <f t="shared" si="1"/>
        <v>0.10242592592592595</v>
      </c>
      <c r="J87" s="12"/>
      <c r="K87" s="9"/>
      <c r="L87" s="8"/>
    </row>
    <row r="88" spans="1:12" ht="24.95" customHeight="1" x14ac:dyDescent="0.2">
      <c r="A88" s="67" t="s">
        <v>15</v>
      </c>
      <c r="B88" s="67"/>
      <c r="C88" s="67"/>
      <c r="D88" s="67"/>
      <c r="E88" s="67"/>
      <c r="F88" s="67"/>
      <c r="G88" s="67"/>
      <c r="H88" s="67"/>
      <c r="I88" s="67"/>
      <c r="J88" s="67"/>
      <c r="K88" s="9"/>
    </row>
    <row r="89" spans="1:12" ht="24.95" customHeight="1" x14ac:dyDescent="0.2">
      <c r="A89" s="3"/>
      <c r="B89" s="10">
        <v>207</v>
      </c>
      <c r="C89" s="11" t="s">
        <v>48</v>
      </c>
      <c r="D89" s="10">
        <v>1975</v>
      </c>
      <c r="E89" s="71" t="s">
        <v>30</v>
      </c>
      <c r="F89" s="72"/>
      <c r="G89" s="73"/>
      <c r="H89" s="74"/>
      <c r="I89" s="75"/>
      <c r="J89" s="76"/>
      <c r="K89" s="9"/>
      <c r="L89" s="8"/>
    </row>
    <row r="90" spans="1:12" ht="24.95" customHeight="1" x14ac:dyDescent="0.2">
      <c r="A90" s="3"/>
      <c r="B90" s="10">
        <v>343</v>
      </c>
      <c r="C90" s="11" t="s">
        <v>47</v>
      </c>
      <c r="D90" s="10">
        <v>1989</v>
      </c>
      <c r="E90" s="71" t="s">
        <v>45</v>
      </c>
      <c r="F90" s="72"/>
      <c r="G90" s="73"/>
      <c r="H90" s="74"/>
      <c r="I90" s="75"/>
      <c r="J90" s="76"/>
      <c r="K90" s="9"/>
      <c r="L90" s="8"/>
    </row>
    <row r="91" spans="1:12" ht="24.95" customHeight="1" x14ac:dyDescent="0.2">
      <c r="A91" s="66" t="s">
        <v>28</v>
      </c>
      <c r="B91" s="66"/>
      <c r="C91" s="66"/>
      <c r="D91" s="66"/>
      <c r="E91" s="66"/>
      <c r="F91" s="66"/>
      <c r="G91" s="66"/>
      <c r="H91" s="66"/>
      <c r="I91" s="66"/>
      <c r="J91" s="66"/>
      <c r="K91" s="9"/>
    </row>
    <row r="92" spans="1:12" ht="24.95" customHeight="1" x14ac:dyDescent="0.2">
      <c r="A92" s="3"/>
      <c r="B92" s="10">
        <v>98</v>
      </c>
      <c r="C92" s="11" t="s">
        <v>46</v>
      </c>
      <c r="D92" s="10">
        <v>1993</v>
      </c>
      <c r="E92" s="91" t="s">
        <v>43</v>
      </c>
      <c r="F92" s="92"/>
      <c r="G92" s="93"/>
      <c r="H92" s="74"/>
      <c r="I92" s="75"/>
      <c r="J92" s="76"/>
      <c r="K92" s="9"/>
      <c r="L92" s="8"/>
    </row>
    <row r="94" spans="1:12" ht="15" x14ac:dyDescent="0.2">
      <c r="A94" s="100" t="s">
        <v>26</v>
      </c>
      <c r="B94" s="101"/>
      <c r="C94" s="101"/>
      <c r="D94" s="102"/>
      <c r="E94" s="101" t="s">
        <v>3</v>
      </c>
      <c r="F94" s="101"/>
      <c r="G94" s="101"/>
      <c r="H94" s="101"/>
      <c r="I94" s="101"/>
      <c r="J94" s="102"/>
      <c r="K94" s="7"/>
    </row>
    <row r="95" spans="1:12" x14ac:dyDescent="0.2">
      <c r="A95" s="106"/>
      <c r="B95" s="107"/>
      <c r="C95" s="107"/>
      <c r="D95" s="108"/>
      <c r="E95" s="107"/>
      <c r="F95" s="107"/>
      <c r="G95" s="107"/>
      <c r="H95" s="107"/>
      <c r="I95" s="107"/>
      <c r="J95" s="108"/>
    </row>
    <row r="96" spans="1:12" x14ac:dyDescent="0.2">
      <c r="A96" s="109"/>
      <c r="B96" s="110"/>
      <c r="C96" s="110"/>
      <c r="D96" s="111"/>
      <c r="E96" s="110"/>
      <c r="F96" s="110"/>
      <c r="G96" s="110"/>
      <c r="H96" s="110"/>
      <c r="I96" s="110"/>
      <c r="J96" s="111"/>
    </row>
    <row r="97" spans="1:11" x14ac:dyDescent="0.2">
      <c r="A97" s="112"/>
      <c r="B97" s="113"/>
      <c r="C97" s="113"/>
      <c r="D97" s="114"/>
      <c r="E97" s="113"/>
      <c r="F97" s="113"/>
      <c r="G97" s="113"/>
      <c r="H97" s="113"/>
      <c r="I97" s="113"/>
      <c r="J97" s="114"/>
    </row>
    <row r="98" spans="1:11" ht="15" x14ac:dyDescent="0.2">
      <c r="A98" s="103" t="str">
        <f>F18</f>
        <v>Овчиников А.С. (ВС, г.Магнитогорск)</v>
      </c>
      <c r="B98" s="104"/>
      <c r="C98" s="104"/>
      <c r="D98" s="105"/>
      <c r="E98" s="104" t="s">
        <v>23</v>
      </c>
      <c r="F98" s="104"/>
      <c r="G98" s="104"/>
      <c r="H98" s="104"/>
      <c r="I98" s="104"/>
      <c r="J98" s="105"/>
      <c r="K98" s="6"/>
    </row>
  </sheetData>
  <autoFilter ref="A23:P92">
    <filterColumn colId="4" showButton="0"/>
    <filterColumn colId="5" showButton="0"/>
  </autoFilter>
  <mergeCells count="90">
    <mergeCell ref="A94:D94"/>
    <mergeCell ref="A98:D98"/>
    <mergeCell ref="A95:D97"/>
    <mergeCell ref="E94:J94"/>
    <mergeCell ref="E98:J98"/>
    <mergeCell ref="E95:J97"/>
    <mergeCell ref="E92:G92"/>
    <mergeCell ref="A1:J1"/>
    <mergeCell ref="A2:J2"/>
    <mergeCell ref="A3:J3"/>
    <mergeCell ref="A4:J4"/>
    <mergeCell ref="A5:J5"/>
    <mergeCell ref="E29:G29"/>
    <mergeCell ref="E30:G30"/>
    <mergeCell ref="E31:G31"/>
    <mergeCell ref="E32:G32"/>
    <mergeCell ref="H90:J90"/>
    <mergeCell ref="H92:J92"/>
    <mergeCell ref="A91:J91"/>
    <mergeCell ref="E90:G90"/>
    <mergeCell ref="E36:G36"/>
    <mergeCell ref="A6:J6"/>
    <mergeCell ref="E24:G24"/>
    <mergeCell ref="E25:G25"/>
    <mergeCell ref="E26:G26"/>
    <mergeCell ref="E27:G27"/>
    <mergeCell ref="E28:G28"/>
    <mergeCell ref="E23:G23"/>
    <mergeCell ref="A7:J7"/>
    <mergeCell ref="A8:J8"/>
    <mergeCell ref="A10:J10"/>
    <mergeCell ref="A11:J11"/>
    <mergeCell ref="A12:J12"/>
    <mergeCell ref="E33:G33"/>
    <mergeCell ref="E34:G34"/>
    <mergeCell ref="E35:G35"/>
    <mergeCell ref="E37:G37"/>
    <mergeCell ref="E38:G38"/>
    <mergeCell ref="E44:G44"/>
    <mergeCell ref="E45:G45"/>
    <mergeCell ref="E46:G46"/>
    <mergeCell ref="E48:G48"/>
    <mergeCell ref="E39:G39"/>
    <mergeCell ref="E40:G40"/>
    <mergeCell ref="E41:G41"/>
    <mergeCell ref="E42:G42"/>
    <mergeCell ref="E43:G43"/>
    <mergeCell ref="E47:G47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84:G84"/>
    <mergeCell ref="E85:G85"/>
    <mergeCell ref="E86:G86"/>
    <mergeCell ref="E87:G87"/>
    <mergeCell ref="E89:G89"/>
    <mergeCell ref="A88:J88"/>
    <mergeCell ref="H89:J89"/>
    <mergeCell ref="E79:G79"/>
    <mergeCell ref="E80:G80"/>
    <mergeCell ref="E81:G81"/>
    <mergeCell ref="E82:G82"/>
    <mergeCell ref="E83:G83"/>
  </mergeCells>
  <printOptions horizontalCentered="1"/>
  <pageMargins left="0.19685039370078741" right="0.19685039370078741" top="0.39370078740157483" bottom="1.8897637795275593" header="0.19685039370078741" footer="0.19685039370078741"/>
  <pageSetup paperSize="9" scale="83" fitToHeight="11" orientation="portrait" r:id="rId1"/>
  <headerFooter scaleWithDoc="0">
    <oddHeader>&amp;L&amp;"Calibri,полужирный курсив"&amp;8&amp;UРЕЗУЛЬТАТЫ НА САЙТЕ WWW.REDFOX.RU&amp;C&amp;"Calibri,обычный"&amp;8&amp;A&amp;R&amp;"Calibri,полужирный курсив"&amp;8&amp;UФЕДЕРАЦИЯ АЛЬПИНИЗМА РОССИИ</oddHeader>
    <oddFooter>&amp;L&amp;"Calibri,обычный"Тайминг ALT- TIMING - WWW.O-TIME.RU&amp;C&amp;"Calibri,обычный"&amp;G
&amp;P из &amp;N
&amp;R&amp;"Calibri,обычный"Отчет создан &amp;D в &amp;T</oddFooter>
  </headerFooter>
  <colBreaks count="1" manualBreakCount="1">
    <brk id="11" max="87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20160505_WOMEN</vt:lpstr>
      <vt:lpstr>Лист1</vt:lpstr>
      <vt:lpstr>'20160505_WOMEN'!Заголовки_для_печати</vt:lpstr>
      <vt:lpstr>'20160505_WOMEN'!Область_печати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Irach</cp:lastModifiedBy>
  <cp:lastPrinted>2016-05-06T15:37:52Z</cp:lastPrinted>
  <dcterms:created xsi:type="dcterms:W3CDTF">1996-10-08T23:32:33Z</dcterms:created>
  <dcterms:modified xsi:type="dcterms:W3CDTF">2016-05-10T13:05:19Z</dcterms:modified>
</cp:coreProperties>
</file>